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本科生奖学金\"/>
    </mc:Choice>
  </mc:AlternateContent>
  <bookViews>
    <workbookView windowWidth="28800" windowHeight="12255" firstSheet="1" activeTab="5"/>
  </bookViews>
  <sheets>
    <sheet name="中山大学优秀学生奖学金评定（2023级）" sheetId="1" r:id="rId1"/>
    <sheet name="中山大学优秀学生奖学金评定（2024级）" sheetId="2" r:id="rId2"/>
    <sheet name="中山大学优秀学生奖学金评定（2025级）" sheetId="3" r:id="rId3"/>
    <sheet name="国家奖学金" sheetId="4" r:id="rId4"/>
    <sheet name="国家励志奖学金" sheetId="5" r:id="rId5"/>
    <sheet name="专项奖学金" sheetId="6" r:id="rId6"/>
  </sheets>
  <definedNames>
    <definedName name="_xlnm._FilterDatabase" localSheetId="0" hidden="1">'中山大学优秀学生奖学金评定（2023级）'!$A$2:$P$24</definedName>
    <definedName name="_xlnm._FilterDatabase" localSheetId="1" hidden="1">'中山大学优秀学生奖学金评定（2024级）'!$A$2:$O$21</definedName>
    <definedName name="_xlnm._FilterDatabase" localSheetId="2" hidden="1">'中山大学优秀学生奖学金评定（2025级）'!$A$2:$P$25</definedName>
    <definedName name="_xlnm._FilterDatabase" localSheetId="3" hidden="1">国家奖学金!$A$2:$P$9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<sst xmlns="http://schemas.openxmlformats.org/spreadsheetml/2006/main" count="692" uniqueCount="289">
  <si>
    <r>
      <t>中山大学优秀学生奖学金拟推荐名单（2023级）</t>
    </r>
    <r>
      <rPr>
        <sz val="11"/>
        <color rgb="FFFF0000"/>
        <rFont val="宋体"/>
        <charset val="134"/>
        <scheme val="minor"/>
      </rPr>
      <t xml:space="preserve">
备注：
1.公益时：根据《综测方案》，评选学年度公益时不少于30个，方可参评各类奖学金。
2.德育加分上限：根据《综测方案》，德育加分不得超过个人绩点的15%、最高不得超过0.6。
3.成绩保护原则：根据《综测方案》，德育加分后，奖学金推荐获奖等级升降不得超过一个等级（即加分前为二等，则加分后最多降为三等）。</t>
    </r>
  </si>
  <si>
    <t>序号</t>
  </si>
  <si>
    <t>学号</t>
  </si>
  <si>
    <t>裸绩</t>
  </si>
  <si>
    <t>裸绩排名</t>
  </si>
  <si>
    <t>裸绩排名比例</t>
  </si>
  <si>
    <t>公益时</t>
  </si>
  <si>
    <t>加分前推荐获奖等级</t>
  </si>
  <si>
    <t>加分上限</t>
  </si>
  <si>
    <t>德育加分</t>
  </si>
  <si>
    <t>最终加分</t>
  </si>
  <si>
    <t>综合测评成绩</t>
  </si>
  <si>
    <t>综绩排名</t>
  </si>
  <si>
    <t>综绩排名比例</t>
  </si>
  <si>
    <t>加分后推荐获奖等级</t>
  </si>
  <si>
    <t>最终推荐获奖等级</t>
  </si>
  <si>
    <t>23326069</t>
  </si>
  <si>
    <t>4.487</t>
  </si>
  <si>
    <t>1/71</t>
  </si>
  <si>
    <t>一等</t>
  </si>
  <si>
    <t>23326006</t>
  </si>
  <si>
    <t>4.3667</t>
  </si>
  <si>
    <t>3/71</t>
  </si>
  <si>
    <t>2/71</t>
  </si>
  <si>
    <t>23326032</t>
  </si>
  <si>
    <t>4.46</t>
  </si>
  <si>
    <t>23326049</t>
  </si>
  <si>
    <t>4.3321</t>
  </si>
  <si>
    <t>4/71</t>
  </si>
  <si>
    <t>23326030</t>
  </si>
  <si>
    <t>4.0852</t>
  </si>
  <si>
    <t>12/71</t>
  </si>
  <si>
    <t>三等</t>
  </si>
  <si>
    <t>5/71</t>
  </si>
  <si>
    <t>二等</t>
  </si>
  <si>
    <t>23326017</t>
  </si>
  <si>
    <t>3.9731</t>
  </si>
  <si>
    <t>17/71</t>
  </si>
  <si>
    <t>6/71</t>
  </si>
  <si>
    <t>23326041</t>
  </si>
  <si>
    <t>4.084</t>
  </si>
  <si>
    <t>13/71</t>
  </si>
  <si>
    <t>7/71</t>
  </si>
  <si>
    <t>23326064</t>
  </si>
  <si>
    <t>4.3</t>
  </si>
  <si>
    <t>8/71</t>
  </si>
  <si>
    <t>23326081</t>
  </si>
  <si>
    <t>4.113</t>
  </si>
  <si>
    <t>9/71</t>
  </si>
  <si>
    <t>23326059</t>
  </si>
  <si>
    <t>3.808</t>
  </si>
  <si>
    <t>32/71</t>
  </si>
  <si>
    <t>10/71</t>
  </si>
  <si>
    <t>成绩保护原则</t>
  </si>
  <si>
    <t>23326039</t>
  </si>
  <si>
    <t>4.1586</t>
  </si>
  <si>
    <t>11/71</t>
  </si>
  <si>
    <t>23326077</t>
  </si>
  <si>
    <t>3.8283</t>
  </si>
  <si>
    <t>28/71</t>
  </si>
  <si>
    <t>23326076</t>
  </si>
  <si>
    <t>4.2519</t>
  </si>
  <si>
    <t>23326014</t>
  </si>
  <si>
    <t>4.1</t>
  </si>
  <si>
    <t>14/71</t>
  </si>
  <si>
    <t>23326040</t>
  </si>
  <si>
    <t>3.9037</t>
  </si>
  <si>
    <t>21/71</t>
  </si>
  <si>
    <t>15/71</t>
  </si>
  <si>
    <t>23326054</t>
  </si>
  <si>
    <t>3.8293</t>
  </si>
  <si>
    <t>27/71</t>
  </si>
  <si>
    <t>16/71</t>
  </si>
  <si>
    <t>23326071</t>
  </si>
  <si>
    <t>4.1574</t>
  </si>
  <si>
    <t>23326060</t>
  </si>
  <si>
    <t>3.8966</t>
  </si>
  <si>
    <t>23/71</t>
  </si>
  <si>
    <t>18/71</t>
  </si>
  <si>
    <t>22315100</t>
  </si>
  <si>
    <t>3.9804</t>
  </si>
  <si>
    <t>19/71</t>
  </si>
  <si>
    <t>23326038</t>
  </si>
  <si>
    <t>4.0222</t>
  </si>
  <si>
    <t>20/71</t>
  </si>
  <si>
    <t>23326008</t>
  </si>
  <si>
    <t>3.8207</t>
  </si>
  <si>
    <t>29/71</t>
  </si>
  <si>
    <t>23326019</t>
  </si>
  <si>
    <t>3.732</t>
  </si>
  <si>
    <t>38/71</t>
  </si>
  <si>
    <t>22/71</t>
  </si>
  <si>
    <r>
      <t>中山大学优秀学生奖学金拟推荐名单（2024级）</t>
    </r>
    <r>
      <rPr>
        <sz val="11"/>
        <color rgb="FFFF0000"/>
        <rFont val="宋体"/>
        <charset val="134"/>
        <scheme val="minor"/>
      </rPr>
      <t xml:space="preserve">
备注：
1.公益时：根据《综测方案》，评选学年度公益时不少于30个，方可参评各类奖学金。
2.德育加分上限：根据《综测方案》，德育加分不得超过个人绩点的15%、最高不得超过0.6。
3.成绩保护原则：根据《综测方案》，德育加分后，奖学金推荐获奖等级升降不得超过一个等级（即加分前为二等，则加分后最多降为三等）。</t>
    </r>
  </si>
  <si>
    <t>24329003</t>
  </si>
  <si>
    <t>6/62</t>
  </si>
  <si>
    <t>1/62</t>
  </si>
  <si>
    <t>24329052</t>
  </si>
  <si>
    <t>3/62</t>
  </si>
  <si>
    <t>2/62</t>
  </si>
  <si>
    <t>24329074</t>
  </si>
  <si>
    <t>8/62</t>
  </si>
  <si>
    <t>24329033</t>
  </si>
  <si>
    <t>4/62</t>
  </si>
  <si>
    <t>24329042</t>
  </si>
  <si>
    <t>5/62</t>
  </si>
  <si>
    <t>24329047</t>
  </si>
  <si>
    <t>24329081</t>
  </si>
  <si>
    <t>15/62</t>
  </si>
  <si>
    <t>7/62</t>
  </si>
  <si>
    <t>24329004</t>
  </si>
  <si>
    <t>14/62</t>
  </si>
  <si>
    <t>24329032</t>
  </si>
  <si>
    <t>13/62</t>
  </si>
  <si>
    <t>9/62</t>
  </si>
  <si>
    <t>24329062</t>
  </si>
  <si>
    <t>11/62</t>
  </si>
  <si>
    <t>10/62</t>
  </si>
  <si>
    <t>24329022</t>
  </si>
  <si>
    <t>24329007</t>
  </si>
  <si>
    <t>17/62</t>
  </si>
  <si>
    <t>12/62</t>
  </si>
  <si>
    <t>24329038</t>
  </si>
  <si>
    <t>24329010</t>
  </si>
  <si>
    <t>21/62</t>
  </si>
  <si>
    <t>24329009</t>
  </si>
  <si>
    <t>18/62</t>
  </si>
  <si>
    <t>24329045</t>
  </si>
  <si>
    <t>24/62</t>
  </si>
  <si>
    <t>16/62</t>
  </si>
  <si>
    <t>24329036</t>
  </si>
  <si>
    <t>24329018</t>
  </si>
  <si>
    <t>24329067</t>
  </si>
  <si>
    <t>19/62</t>
  </si>
  <si>
    <r>
      <t>中山大学优秀学生奖学金拟推荐名单（2025级）</t>
    </r>
    <r>
      <rPr>
        <sz val="11"/>
        <color rgb="FFFF0000"/>
        <rFont val="宋体"/>
        <charset val="134"/>
        <scheme val="minor"/>
      </rPr>
      <t xml:space="preserve">
备注：
1.公益时：根据《综测方案》，评选学年度公益时不少于30个，方可参评各类奖学金。
2.德育加分上限：根据《综测方案》，德育加分不得超过个人绩点的15%、最高不得超过0.6。
3.成绩保护原则：根据《综测方案》，德育加分后，奖学金推荐获奖等级升降不得超过一个等级（即加分前为二等，则加分后最多降为三等）。</t>
    </r>
  </si>
  <si>
    <t>25328065</t>
  </si>
  <si>
    <t>1/75</t>
  </si>
  <si>
    <t>25328034</t>
  </si>
  <si>
    <t>2/75</t>
  </si>
  <si>
    <t>25328050</t>
  </si>
  <si>
    <t>3/75</t>
  </si>
  <si>
    <t>25328018</t>
  </si>
  <si>
    <t>5/75</t>
  </si>
  <si>
    <t>4/75</t>
  </si>
  <si>
    <t>25328010</t>
  </si>
  <si>
    <t>11/75</t>
  </si>
  <si>
    <t>25328040</t>
  </si>
  <si>
    <t>8/75</t>
  </si>
  <si>
    <t>6/75</t>
  </si>
  <si>
    <t>25328063</t>
  </si>
  <si>
    <t>7/75</t>
  </si>
  <si>
    <t>25328019</t>
  </si>
  <si>
    <t>18/75</t>
  </si>
  <si>
    <t>25328022</t>
  </si>
  <si>
    <t>9/75</t>
  </si>
  <si>
    <t>25328057</t>
  </si>
  <si>
    <t>17/75</t>
  </si>
  <si>
    <t>10/75</t>
  </si>
  <si>
    <t>25328066</t>
  </si>
  <si>
    <t>14/75</t>
  </si>
  <si>
    <t>25328014</t>
  </si>
  <si>
    <t>15/75</t>
  </si>
  <si>
    <t>12/75</t>
  </si>
  <si>
    <t>25328033</t>
  </si>
  <si>
    <t>13/75</t>
  </si>
  <si>
    <t>25328023</t>
  </si>
  <si>
    <t>16/75</t>
  </si>
  <si>
    <t>25328013</t>
  </si>
  <si>
    <t>21/75</t>
  </si>
  <si>
    <t>25328035</t>
  </si>
  <si>
    <t>20/75</t>
  </si>
  <si>
    <t>19/75</t>
  </si>
  <si>
    <t>25328056</t>
  </si>
  <si>
    <t>29/75</t>
  </si>
  <si>
    <t>25328048</t>
  </si>
  <si>
    <t>24/75</t>
  </si>
  <si>
    <t>25328074</t>
  </si>
  <si>
    <t>26/75</t>
  </si>
  <si>
    <t>25328002</t>
  </si>
  <si>
    <t>30/75</t>
  </si>
  <si>
    <t>25/75</t>
  </si>
  <si>
    <t>25328005</t>
  </si>
  <si>
    <t>31/75</t>
  </si>
  <si>
    <t>27/75</t>
  </si>
  <si>
    <t>25328008</t>
  </si>
  <si>
    <t>38/75</t>
  </si>
  <si>
    <t>25328072</t>
  </si>
  <si>
    <t>43/75</t>
  </si>
  <si>
    <t>34/75</t>
  </si>
  <si>
    <t>2025-2026学年国家奖学金拟推荐名单</t>
  </si>
  <si>
    <t>年级</t>
  </si>
  <si>
    <t>是否家庭经济困难生</t>
  </si>
  <si>
    <t>体测成绩是否合格</t>
  </si>
  <si>
    <t>是否有不及格项目</t>
  </si>
  <si>
    <t>优秀学生奖学金等级</t>
  </si>
  <si>
    <t>平均学分绩点</t>
  </si>
  <si>
    <t>专业成绩排名</t>
  </si>
  <si>
    <t>专业成绩排名百分比</t>
  </si>
  <si>
    <t>综合测评加分值</t>
  </si>
  <si>
    <t>综合测评总成绩</t>
  </si>
  <si>
    <t>综合测成绩排名</t>
  </si>
  <si>
    <t>综合测成绩排名百分比</t>
  </si>
  <si>
    <t>排名总人数</t>
  </si>
  <si>
    <t>公益时数</t>
  </si>
  <si>
    <t>否</t>
  </si>
  <si>
    <t>是</t>
  </si>
  <si>
    <t>2025-2026学年国家励志奖学金拟推荐名单</t>
  </si>
  <si>
    <t>2025-2026学年度历史学系（珠海）专项奖学金拟推荐名单</t>
  </si>
  <si>
    <t>基本信息</t>
  </si>
  <si>
    <t>申请奖项</t>
  </si>
  <si>
    <t>综合测评</t>
  </si>
  <si>
    <t>姓名</t>
  </si>
  <si>
    <t>院系</t>
  </si>
  <si>
    <t>专业</t>
  </si>
  <si>
    <t>民族</t>
  </si>
  <si>
    <t>性别</t>
  </si>
  <si>
    <t>政治面貌</t>
  </si>
  <si>
    <t>公益时总数</t>
  </si>
  <si>
    <t>奖项名称</t>
  </si>
  <si>
    <t>奖励金额（1000元/人）</t>
  </si>
  <si>
    <t>排名名次</t>
  </si>
  <si>
    <t>加分</t>
  </si>
  <si>
    <t>综合测评总绩点</t>
  </si>
  <si>
    <t>申请理由（130字以内）</t>
  </si>
  <si>
    <t>备注</t>
  </si>
  <si>
    <t>刘畅</t>
  </si>
  <si>
    <t>历史学系（珠海）</t>
  </si>
  <si>
    <t>历史学</t>
  </si>
  <si>
    <t>汉族</t>
  </si>
  <si>
    <t>女</t>
  </si>
  <si>
    <t>共青团员</t>
  </si>
  <si>
    <t>277</t>
  </si>
  <si>
    <t>学术创新奖</t>
  </si>
  <si>
    <r>
      <rPr>
        <sz val="11"/>
        <color theme="1"/>
        <rFont val="仿宋_GB2312"/>
        <charset val="134"/>
      </rPr>
      <t>本人刘畅，凭论文《拉尔夫·拉普与冷战核风险在美国的公共化（1945</t>
    </r>
    <r>
      <rPr>
        <sz val="11"/>
        <color theme="1"/>
        <rFont val="宋体"/>
        <charset val="134"/>
      </rPr>
      <t>–</t>
    </r>
    <r>
      <rPr>
        <sz val="11"/>
        <color theme="1"/>
        <rFont val="仿宋_GB2312"/>
        <charset val="134"/>
      </rPr>
      <t>1958）》受邀北京大学全球史博士生学术会议并作报告（2026.8.26-8.28），担任史宏飞教授主持的国家社科基金项目“美国核政策中科学家角色的演变（1939</t>
    </r>
    <r>
      <rPr>
        <sz val="11"/>
        <color theme="1"/>
        <rFont val="宋体"/>
        <charset val="134"/>
      </rPr>
      <t>–</t>
    </r>
    <r>
      <rPr>
        <sz val="11"/>
        <color theme="1"/>
        <rFont val="仿宋_GB2312"/>
        <charset val="134"/>
      </rPr>
      <t>1972）”（编号：19CSS021，已结项）研究助理，入选广岛</t>
    </r>
    <r>
      <rPr>
        <sz val="11"/>
        <color theme="1"/>
        <rFont val="宋体"/>
        <charset val="134"/>
      </rPr>
      <t>–</t>
    </r>
    <r>
      <rPr>
        <sz val="11"/>
        <color theme="1"/>
        <rFont val="仿宋_GB2312"/>
        <charset val="134"/>
      </rPr>
      <t>ICAN核武器与全球安全学院线下会议（全球仅20人）。</t>
    </r>
  </si>
  <si>
    <t>王健欢</t>
  </si>
  <si>
    <t>中共党员</t>
  </si>
  <si>
    <t>54</t>
  </si>
  <si>
    <t>我积极参与历史学术研究，成果入选复旦博思史学论坛；在校级大创项目中探索AI与历史传播结合，围绕英法百年战争与贞德开展桌游设计和视频创作，获校级优秀并获得较高评价。同时持续学习拉丁语、希伯来语和阿拉伯语，以提升原始史料阅读与研究能力。</t>
  </si>
  <si>
    <t>胡婧</t>
  </si>
  <si>
    <t>土家族</t>
  </si>
  <si>
    <t>文体艺术奖</t>
  </si>
  <si>
    <t>本人作为中山大学啦啦操队队长及主力队员，曾获2025年中国大学生啦啦操锦标赛甲A组规定动作团体第三名、自选动作第六名；湾区首届“广传杯”公开赛青年乙组花球规定动作及集体爵士自选动作亚军；2026年全国啦啦操联赛广东站超级A组、初级A组两项冠军。凭借优异的竞技水平与团队担当，特此参评文体艺术奖。</t>
  </si>
  <si>
    <t>彭韵瑶</t>
  </si>
  <si>
    <t>中共预备党员</t>
  </si>
  <si>
    <t>52</t>
  </si>
  <si>
    <t>学业进步奖</t>
  </si>
  <si>
    <t>本人在2025-2026学年学业取得显著进步，学年绩点排名26，上半学期绩点排名34，下半学期绩点排名13。这一学年以来，不仅认真学习，还积极参与学生会、社团事务，参与“挑战杯”比赛，主持了“百千万工程”项目。在多方面取得荣誉：1.校级优秀共青团员2.校级文明宿舍3.“十佳社团”成员。</t>
  </si>
  <si>
    <t>进步比例35%</t>
  </si>
  <si>
    <t>翟慧钰</t>
  </si>
  <si>
    <t>70.98</t>
  </si>
  <si>
    <t>道德风尚奖</t>
  </si>
  <si>
    <t>任历史学系（珠海）第九届学生会主席团成员、24级劳动兼心理委员。在任期间策划第八届中西古典文明节、“拾光共叙”系列、院系大观园等十余项活动，累计服务1000余人，总志愿时长194小时51分钟。此外积极参加“百千万”工程行动，参与高州社会实践，采访木偶戏非遗传承人；作为负责人带领队伍赴珠海市东澳岛开展“东澳记忆·沧浪戍影”考察，赋能当地文旅发展。
获得中山大学优秀学生奖学金、优秀学生会骨干、优秀共青团员。</t>
  </si>
  <si>
    <t>系学生会主席团成员</t>
  </si>
  <si>
    <t>陈珂菲</t>
  </si>
  <si>
    <t>207</t>
  </si>
  <si>
    <t>本人积极进取，热爱公益事业，本学年任职团委实践主要负责人与班级学习委员，担任多项志愿活动项目负责人；参与2026年暑期“偶刻风华”百千万工程突击队并担任队长，本学年志愿时达207小时。</t>
  </si>
  <si>
    <t>系团委实践部主要负责人</t>
  </si>
  <si>
    <t>李佳宇</t>
  </si>
  <si>
    <t>196.5</t>
  </si>
  <si>
    <t>任系团委组织部主要负责人，获评中山大学优秀学生骨干；统筹第十期青马班、处理日常团务。
积极参与志愿活动，25年9月担任第十五届全运会赛事志愿者；26年寒假参与返家乡社会实践并获评优秀个人；26年4月参与中山大学国安知识竞赛获三等奖，此外参与学系话剧、阅览室值班、一米阳光等志愿活动。</t>
  </si>
  <si>
    <t>系团委组织部主要负责人</t>
  </si>
  <si>
    <r>
      <rPr>
        <sz val="11"/>
        <color theme="1"/>
        <rFont val="仿宋_GB2312"/>
        <charset val="134"/>
      </rPr>
      <t>陈欣</t>
    </r>
    <r>
      <rPr>
        <sz val="11"/>
        <color theme="1"/>
        <rFont val="宋体"/>
        <charset val="134"/>
      </rPr>
      <t>橦</t>
    </r>
  </si>
  <si>
    <t>100</t>
  </si>
  <si>
    <t>本人担任学系学生会体育部主要负责人，负责组织策划荧光夜跑、校运会还有趣味运动会等重要体育活动，录入学系各项体育活动的体育章，还有长跑月等学校的体育活动和赛事的宣传工作等。除了体育部工作外，还积极配合学生会其他工作，获评“我为同学做实事”优秀个人奖项。</t>
  </si>
  <si>
    <t>系学生会体育部主要负责人</t>
  </si>
  <si>
    <t>陈婧琳</t>
  </si>
  <si>
    <t>107</t>
  </si>
  <si>
    <t>上学年任校学生会综合事务部负责人、班级团支书兼副班长，并竞选上校学生会主席团成员，热心服务师生；参与结对陪伴、博物馆讲解等志愿服务，公益时数107小时，以实际行动践行奉献精神。曾获中山大学优秀学生奖学金二等奖、道德风尚奖专项奖学金，校第十届网络媒体展示节三等奖、中山大学优秀共青团干部。今后将继续热心公益、服务集体，发挥示范作用。</t>
  </si>
  <si>
    <t>校学生会主席团成员、班级团支书</t>
  </si>
  <si>
    <t>陈彩凤</t>
  </si>
  <si>
    <t>182</t>
  </si>
  <si>
    <t>75</t>
  </si>
  <si>
    <t>0.12</t>
  </si>
  <si>
    <t>3.6636</t>
  </si>
  <si>
    <t>本人2025-2026年间公益时总数为182小时，深度参与中大-越博志愿队志愿活动，获评越秀区博物馆志愿队优秀志愿干部，积极参与“返家乡”等校外实践活动；本人担任历史学系（珠海）学生会学术部南校负责人，负责策划第八届中西古典文明节南校子活动，积极服务师生同学。</t>
  </si>
  <si>
    <t>系学生会学术部一般负责人</t>
  </si>
  <si>
    <t>熊卓雅</t>
  </si>
  <si>
    <r>
      <rPr>
        <sz val="11"/>
        <color theme="1"/>
        <rFont val="仿宋_GB2312"/>
        <charset val="134"/>
      </rPr>
      <t>1、作为班长及中共党员，</t>
    </r>
    <r>
      <rPr>
        <b/>
        <sz val="11"/>
        <color theme="1"/>
        <rFont val="仿宋_GB2312"/>
        <charset val="134"/>
      </rPr>
      <t>组织班会参与率超95%，大三下主动设置问卷调研</t>
    </r>
    <r>
      <rPr>
        <sz val="11"/>
        <color theme="1"/>
        <rFont val="仿宋_GB2312"/>
        <charset val="134"/>
      </rPr>
      <t>，并创建升学就业等5大群聊，组织班委定期在群中分析相关资讯；
2、赴珠海附中等开展</t>
    </r>
    <r>
      <rPr>
        <b/>
        <sz val="11"/>
        <color theme="1"/>
        <rFont val="仿宋_GB2312"/>
        <charset val="134"/>
      </rPr>
      <t>启明讲堂党史授课</t>
    </r>
    <r>
      <rPr>
        <sz val="11"/>
        <color theme="1"/>
        <rFont val="仿宋_GB2312"/>
        <charset val="134"/>
      </rPr>
      <t>并向党支部师生</t>
    </r>
    <r>
      <rPr>
        <b/>
        <sz val="11"/>
        <color theme="1"/>
        <rFont val="仿宋_GB2312"/>
        <charset val="134"/>
      </rPr>
      <t>分享备课经验；</t>
    </r>
    <r>
      <rPr>
        <sz val="11"/>
        <color theme="1"/>
        <rFont val="仿宋_GB2312"/>
        <charset val="134"/>
      </rPr>
      <t xml:space="preserve">
3、</t>
    </r>
    <r>
      <rPr>
        <b/>
        <sz val="11"/>
        <color theme="1"/>
        <rFont val="仿宋_GB2312"/>
        <charset val="134"/>
      </rPr>
      <t>独立负责百千万工程全部文创设计</t>
    </r>
    <r>
      <rPr>
        <sz val="11"/>
        <color theme="1"/>
        <rFont val="仿宋_GB2312"/>
        <charset val="134"/>
      </rPr>
      <t>，形成4类应用方向，团队获校优秀突击队；
4、作为主要负责人</t>
    </r>
    <r>
      <rPr>
        <b/>
        <sz val="11"/>
        <color theme="1"/>
        <rFont val="仿宋_GB2312"/>
        <charset val="134"/>
      </rPr>
      <t>助力班级团支部获校五四红旗团支部</t>
    </r>
    <r>
      <rPr>
        <sz val="11"/>
        <color theme="1"/>
        <rFont val="仿宋_GB2312"/>
        <charset val="134"/>
      </rPr>
      <t>，个人荣获校优秀班干部。
5、担任</t>
    </r>
    <r>
      <rPr>
        <b/>
        <sz val="11"/>
        <color theme="1"/>
        <rFont val="仿宋_GB2312"/>
        <charset val="134"/>
      </rPr>
      <t>校区主持礼仪队主要负责人</t>
    </r>
    <r>
      <rPr>
        <sz val="11"/>
        <color theme="1"/>
        <rFont val="仿宋_GB2312"/>
        <charset val="134"/>
      </rPr>
      <t>，助力团队获校级优秀社团；
6、作为主要演员获省网络媒体展示节二等奖，</t>
    </r>
    <r>
      <rPr>
        <b/>
        <sz val="11"/>
        <color theme="1"/>
        <rFont val="仿宋_GB2312"/>
        <charset val="134"/>
      </rPr>
      <t>以组织担当和集体荣誉发挥示范作用。</t>
    </r>
  </si>
  <si>
    <t>班级班长</t>
  </si>
  <si>
    <t>丁柏嘉</t>
  </si>
  <si>
    <t>男</t>
  </si>
  <si>
    <t>251.93</t>
  </si>
  <si>
    <t>本人长期从事志愿服务，累计公益时数在同学中名列前茅。服务中不怕苦累，耐心细致，获得服务对象一致好评。同时积极带动身边同学参与志愿活动，起到良好的示范与模范带头作用，展现出新时代大学生应有的担当与责任感。</t>
  </si>
  <si>
    <t>刘去非</t>
  </si>
  <si>
    <t>235</t>
  </si>
  <si>
    <t>我积极参与志愿服务，比如与蓝信封留守儿童通信一年半参加星河圆梦乡村支教 16 天并获评优秀主讲人，持续开展和小朋友的一月一书共读活动；在淇澳社区驿站帮扶残障人士；在大学生排球联赛担任裁判。我还任职系宣传部，负责讲座拍摄、公众号排版、视频摄制等工作。</t>
  </si>
  <si>
    <t>朱楷</t>
  </si>
  <si>
    <t>汉</t>
  </si>
  <si>
    <t>155.5</t>
  </si>
  <si>
    <t>1.过去一学年，我坚定不移地践行社会主义核心价值观，作为生活委员积极为同学服务，积极履行后勤保障职责，获优秀共青团员奖项。                                2.我助人为乐，诚实守信，在搬迁宿舍时倾力帮助组员及遇到的同系同学。                      3.我积极参加志愿服务，服务时长达155.5小时，参加系庆表演、越秀博物馆讲解、五仙观剧本杀文创、寒假招生等重大志愿活动，且所在寒招队伍广州队获优秀队伍一等奖。                                4.我积极参与学系发展，推动宿舍团建，促进同学团结；在学系问卷中为学习工作建言献策。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</si>
</sst>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%"/>
  </numFmts>
  <fonts count="3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rgb="FF000000"/>
      <name val="方正小标宋简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24"/>
      <name val="方正小标宋简体"/>
      <charset val="134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3" borderId="7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8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3" fillId="0" borderId="0">
      <alignment vertical="center"/>
    </xf>
    <xf numFmtId="0" fontId="24" fillId="4" borderId="10">
      <alignment vertical="center"/>
    </xf>
    <xf numFmtId="0" fontId="25" fillId="5" borderId="11">
      <alignment vertical="center"/>
    </xf>
    <xf numFmtId="0" fontId="26" fillId="5" borderId="10">
      <alignment vertical="center"/>
    </xf>
    <xf numFmtId="0" fontId="27" fillId="6" borderId="12">
      <alignment vertical="center"/>
    </xf>
    <xf numFmtId="0" fontId="28" fillId="0" borderId="13">
      <alignment vertical="center"/>
    </xf>
    <xf numFmtId="0" fontId="29" fillId="0" borderId="14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4" fillId="11" borderId="0">
      <alignment vertical="center"/>
    </xf>
    <xf numFmtId="0" fontId="34" fillId="12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3" fillId="17" borderId="0">
      <alignment vertical="center"/>
    </xf>
    <xf numFmtId="0" fontId="33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3" fillId="21" borderId="0">
      <alignment vertical="center"/>
    </xf>
    <xf numFmtId="0" fontId="33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3" fillId="25" borderId="0">
      <alignment vertical="center"/>
    </xf>
    <xf numFmtId="0" fontId="33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3" fillId="29" borderId="0">
      <alignment vertical="center"/>
    </xf>
    <xf numFmtId="0" fontId="33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3" fillId="33" borderId="0">
      <alignment vertical="center"/>
    </xf>
  </cellStyleXfs>
  <cellXfs count="5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0" fontId="8" fillId="0" borderId="4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7" fontId="11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/>
    </xf>
    <xf numFmtId="49" fontId="15" fillId="0" borderId="4" xfId="0" applyNumberFormat="1" applyFont="1" applyFill="1" applyBorder="1" applyAlignment="1">
      <alignment horizontal="center" vertical="center" wrapText="1"/>
    </xf>
    <xf numFmtId="177" fontId="14" fillId="0" borderId="4" xfId="0" applyNumberFormat="1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top"/>
    </xf>
    <xf numFmtId="0" fontId="5" fillId="0" borderId="4" xfId="0" applyFont="1" applyFill="1" applyBorder="1" applyAlignment="1" quotePrefix="1">
      <alignment horizontal="center" vertical="center"/>
    </xf>
    <xf numFmtId="0" fontId="5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selection activeCell="G31" sqref="G31"/>
    </sheetView>
  </sheetViews>
  <sheetFormatPr defaultColWidth="9" defaultRowHeight="13.5"/>
  <sheetData>
    <row r="1" ht="144" customHeight="1" spans="1:16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ht="51" customHeight="1" spans="1:16">
      <c r="A2" s="42" t="s">
        <v>1</v>
      </c>
      <c r="B2" s="43" t="s">
        <v>2</v>
      </c>
      <c r="C2" s="42" t="s">
        <v>3</v>
      </c>
      <c r="D2" s="42" t="s">
        <v>4</v>
      </c>
      <c r="E2" s="44" t="s">
        <v>5</v>
      </c>
      <c r="F2" s="42" t="s">
        <v>6</v>
      </c>
      <c r="G2" s="42" t="s">
        <v>7</v>
      </c>
      <c r="H2" s="42" t="s">
        <v>8</v>
      </c>
      <c r="I2" s="42" t="s">
        <v>9</v>
      </c>
      <c r="J2" s="42" t="s">
        <v>10</v>
      </c>
      <c r="K2" s="42" t="s">
        <v>11</v>
      </c>
      <c r="L2" s="42" t="s">
        <v>12</v>
      </c>
      <c r="M2" s="44" t="s">
        <v>13</v>
      </c>
      <c r="N2" s="42" t="s">
        <v>14</v>
      </c>
      <c r="O2" s="42" t="s">
        <v>15</v>
      </c>
    </row>
    <row r="3" spans="1:16">
      <c r="A3" s="45">
        <v>1</v>
      </c>
      <c r="B3" s="46" t="s">
        <v>16</v>
      </c>
      <c r="C3" s="46" t="s">
        <v>17</v>
      </c>
      <c r="D3" s="45" t="s">
        <v>18</v>
      </c>
      <c r="E3" s="47">
        <v>0.0140845070422535</v>
      </c>
      <c r="F3" s="45">
        <v>36.5</v>
      </c>
      <c r="G3" s="45" t="s">
        <v>19</v>
      </c>
      <c r="H3" s="45">
        <f>C3*0.15</f>
        <v>0.67305</v>
      </c>
      <c r="I3" s="45">
        <v>0.575</v>
      </c>
      <c r="J3" s="45">
        <v>0.575</v>
      </c>
      <c r="K3" s="48">
        <f>C3+J3</f>
        <v>5.062</v>
      </c>
      <c r="L3" s="45" t="s">
        <v>18</v>
      </c>
      <c r="M3" s="47">
        <v>0.0140845070422535</v>
      </c>
      <c r="N3" s="45" t="s">
        <v>19</v>
      </c>
      <c r="O3" s="49" t="s">
        <v>19</v>
      </c>
    </row>
    <row r="4" spans="1:16">
      <c r="A4" s="45">
        <v>2</v>
      </c>
      <c r="B4" s="46" t="s">
        <v>20</v>
      </c>
      <c r="C4" s="46" t="s">
        <v>21</v>
      </c>
      <c r="D4" s="45" t="s">
        <v>22</v>
      </c>
      <c r="E4" s="47">
        <v>0.0422535211267606</v>
      </c>
      <c r="F4" s="45">
        <v>87</v>
      </c>
      <c r="G4" s="45" t="s">
        <v>19</v>
      </c>
      <c r="H4" s="45">
        <f>C4*0.15</f>
        <v>0.655005</v>
      </c>
      <c r="I4" s="45">
        <v>0.45</v>
      </c>
      <c r="J4" s="45">
        <v>0.45</v>
      </c>
      <c r="K4" s="48">
        <f>C4+J4</f>
        <v>4.8167</v>
      </c>
      <c r="L4" s="45" t="s">
        <v>23</v>
      </c>
      <c r="M4" s="47">
        <v>0.028169014084507</v>
      </c>
      <c r="N4" s="45" t="s">
        <v>19</v>
      </c>
      <c r="O4" s="49" t="s">
        <v>19</v>
      </c>
    </row>
    <row r="5" spans="1:16">
      <c r="A5" s="45">
        <v>3</v>
      </c>
      <c r="B5" s="46" t="s">
        <v>24</v>
      </c>
      <c r="C5" s="46" t="s">
        <v>25</v>
      </c>
      <c r="D5" s="45" t="s">
        <v>23</v>
      </c>
      <c r="E5" s="47">
        <v>0.028169014084507</v>
      </c>
      <c r="F5" s="45">
        <v>67</v>
      </c>
      <c r="G5" s="45" t="s">
        <v>19</v>
      </c>
      <c r="H5" s="45">
        <f>C5*0.15</f>
        <v>0.669</v>
      </c>
      <c r="I5" s="45">
        <v>0.31</v>
      </c>
      <c r="J5" s="45">
        <v>0.31</v>
      </c>
      <c r="K5" s="48">
        <f>C5+J5</f>
        <v>4.77</v>
      </c>
      <c r="L5" s="45" t="s">
        <v>22</v>
      </c>
      <c r="M5" s="47">
        <v>0.0422535211267606</v>
      </c>
      <c r="N5" s="45" t="s">
        <v>19</v>
      </c>
      <c r="O5" s="49" t="s">
        <v>19</v>
      </c>
    </row>
    <row r="6" spans="1:16">
      <c r="A6" s="45">
        <v>4</v>
      </c>
      <c r="B6" s="46" t="s">
        <v>26</v>
      </c>
      <c r="C6" s="46" t="s">
        <v>27</v>
      </c>
      <c r="D6" s="45" t="s">
        <v>28</v>
      </c>
      <c r="E6" s="47">
        <v>0.0563380281690141</v>
      </c>
      <c r="F6" s="45">
        <v>54</v>
      </c>
      <c r="G6" s="45" t="s">
        <v>19</v>
      </c>
      <c r="H6" s="45">
        <f>C6*0.15</f>
        <v>0.649815</v>
      </c>
      <c r="I6" s="45">
        <v>0.335</v>
      </c>
      <c r="J6" s="45">
        <v>0.335</v>
      </c>
      <c r="K6" s="48">
        <f>C6+J6</f>
        <v>4.6671</v>
      </c>
      <c r="L6" s="45" t="s">
        <v>28</v>
      </c>
      <c r="M6" s="47">
        <v>0.0563380281690141</v>
      </c>
      <c r="N6" s="45" t="s">
        <v>19</v>
      </c>
      <c r="O6" s="49" t="s">
        <v>19</v>
      </c>
    </row>
    <row r="7" spans="1:16">
      <c r="A7" s="45">
        <v>5</v>
      </c>
      <c r="B7" s="46" t="s">
        <v>29</v>
      </c>
      <c r="C7" s="46" t="s">
        <v>30</v>
      </c>
      <c r="D7" s="45" t="s">
        <v>31</v>
      </c>
      <c r="E7" s="47">
        <v>0.169014084507042</v>
      </c>
      <c r="F7" s="45">
        <v>277</v>
      </c>
      <c r="G7" s="45" t="s">
        <v>32</v>
      </c>
      <c r="H7" s="45">
        <f>C7*0.15</f>
        <v>0.61278</v>
      </c>
      <c r="I7" s="45">
        <v>0.53</v>
      </c>
      <c r="J7" s="45">
        <v>0.53</v>
      </c>
      <c r="K7" s="48">
        <f>C7+J7</f>
        <v>4.6152</v>
      </c>
      <c r="L7" s="45" t="s">
        <v>33</v>
      </c>
      <c r="M7" s="47">
        <v>0.0704225352112676</v>
      </c>
      <c r="N7" s="45" t="s">
        <v>34</v>
      </c>
      <c r="O7" s="49" t="s">
        <v>34</v>
      </c>
    </row>
    <row r="8" spans="1:16">
      <c r="A8" s="45">
        <v>6</v>
      </c>
      <c r="B8" s="46" t="s">
        <v>35</v>
      </c>
      <c r="C8" s="46" t="s">
        <v>36</v>
      </c>
      <c r="D8" s="45" t="s">
        <v>37</v>
      </c>
      <c r="E8" s="47">
        <v>0.23943661971831</v>
      </c>
      <c r="F8" s="45">
        <v>44</v>
      </c>
      <c r="G8" s="45" t="s">
        <v>32</v>
      </c>
      <c r="H8" s="45">
        <f>C8*0.15</f>
        <v>0.595965</v>
      </c>
      <c r="I8" s="45">
        <v>0.6</v>
      </c>
      <c r="J8" s="45">
        <v>0.595965</v>
      </c>
      <c r="K8" s="48">
        <f>C8+J8</f>
        <v>4.569065</v>
      </c>
      <c r="L8" s="45" t="s">
        <v>38</v>
      </c>
      <c r="M8" s="47">
        <v>0.0845070422535211</v>
      </c>
      <c r="N8" s="45" t="s">
        <v>34</v>
      </c>
      <c r="O8" s="49" t="s">
        <v>34</v>
      </c>
    </row>
    <row r="9" spans="1:16">
      <c r="A9" s="45">
        <v>7</v>
      </c>
      <c r="B9" s="46" t="s">
        <v>39</v>
      </c>
      <c r="C9" s="46" t="s">
        <v>40</v>
      </c>
      <c r="D9" s="45" t="s">
        <v>41</v>
      </c>
      <c r="E9" s="47">
        <v>0.183098591549296</v>
      </c>
      <c r="F9" s="45">
        <v>72</v>
      </c>
      <c r="G9" s="45" t="s">
        <v>32</v>
      </c>
      <c r="H9" s="45">
        <f>C9*0.15</f>
        <v>0.6126</v>
      </c>
      <c r="I9" s="45">
        <v>0.34</v>
      </c>
      <c r="J9" s="45">
        <v>0.34</v>
      </c>
      <c r="K9" s="48">
        <f>C9+J9</f>
        <v>4.424</v>
      </c>
      <c r="L9" s="45" t="s">
        <v>42</v>
      </c>
      <c r="M9" s="47">
        <v>0.0985915492957746</v>
      </c>
      <c r="N9" s="45" t="s">
        <v>34</v>
      </c>
      <c r="O9" s="49" t="s">
        <v>34</v>
      </c>
    </row>
    <row r="10" spans="1:16">
      <c r="A10" s="45">
        <v>8</v>
      </c>
      <c r="B10" s="46" t="s">
        <v>43</v>
      </c>
      <c r="C10" s="46" t="s">
        <v>44</v>
      </c>
      <c r="D10" s="45" t="s">
        <v>33</v>
      </c>
      <c r="E10" s="47">
        <v>0.0704225352112676</v>
      </c>
      <c r="F10" s="45">
        <v>39</v>
      </c>
      <c r="G10" s="45" t="s">
        <v>34</v>
      </c>
      <c r="H10" s="45">
        <f>C10*0.15</f>
        <v>0.645</v>
      </c>
      <c r="I10" s="45">
        <v>0.115</v>
      </c>
      <c r="J10" s="45">
        <v>0.115</v>
      </c>
      <c r="K10" s="48">
        <f>C10+J10</f>
        <v>4.415</v>
      </c>
      <c r="L10" s="45" t="s">
        <v>45</v>
      </c>
      <c r="M10" s="47">
        <v>0.112676056338028</v>
      </c>
      <c r="N10" s="45" t="s">
        <v>34</v>
      </c>
      <c r="O10" s="49" t="s">
        <v>34</v>
      </c>
    </row>
    <row r="11" spans="1:16">
      <c r="A11" s="45">
        <v>9</v>
      </c>
      <c r="B11" s="46" t="s">
        <v>46</v>
      </c>
      <c r="C11" s="46" t="s">
        <v>47</v>
      </c>
      <c r="D11" s="45" t="s">
        <v>48</v>
      </c>
      <c r="E11" s="47">
        <v>0.126760563380282</v>
      </c>
      <c r="F11" s="45">
        <v>67</v>
      </c>
      <c r="G11" s="45" t="s">
        <v>34</v>
      </c>
      <c r="H11" s="45">
        <f>C11*0.15</f>
        <v>0.61695</v>
      </c>
      <c r="I11" s="45">
        <v>0.28</v>
      </c>
      <c r="J11" s="45">
        <v>0.28</v>
      </c>
      <c r="K11" s="48">
        <f>C11+J11</f>
        <v>4.393</v>
      </c>
      <c r="L11" s="45" t="s">
        <v>48</v>
      </c>
      <c r="M11" s="47">
        <v>0.126760563380282</v>
      </c>
      <c r="N11" s="45" t="s">
        <v>34</v>
      </c>
      <c r="O11" s="49" t="s">
        <v>34</v>
      </c>
    </row>
    <row r="12" spans="1:16">
      <c r="A12" s="45">
        <v>10</v>
      </c>
      <c r="B12" s="46" t="s">
        <v>49</v>
      </c>
      <c r="C12" s="46" t="s">
        <v>50</v>
      </c>
      <c r="D12" s="45" t="s">
        <v>51</v>
      </c>
      <c r="E12" s="47">
        <v>0.450704225352113</v>
      </c>
      <c r="F12" s="45">
        <v>30</v>
      </c>
      <c r="G12" s="45"/>
      <c r="H12" s="45">
        <f>C12*0.15</f>
        <v>0.5712</v>
      </c>
      <c r="I12" s="45">
        <v>0.6</v>
      </c>
      <c r="J12" s="45">
        <v>0.5712</v>
      </c>
      <c r="K12" s="48">
        <f>C12+J12</f>
        <v>4.3792</v>
      </c>
      <c r="L12" s="45" t="s">
        <v>52</v>
      </c>
      <c r="M12" s="47">
        <v>0.140845070422535</v>
      </c>
      <c r="N12" s="45" t="s">
        <v>34</v>
      </c>
      <c r="O12" s="49" t="s">
        <v>32</v>
      </c>
      <c r="P12" t="s">
        <v>53</v>
      </c>
    </row>
    <row r="13" spans="1:16">
      <c r="A13" s="45">
        <v>11</v>
      </c>
      <c r="B13" s="46" t="s">
        <v>54</v>
      </c>
      <c r="C13" s="46" t="s">
        <v>55</v>
      </c>
      <c r="D13" s="45" t="s">
        <v>42</v>
      </c>
      <c r="E13" s="47">
        <v>0.0985915492957746</v>
      </c>
      <c r="F13" s="45">
        <v>54</v>
      </c>
      <c r="G13" s="45" t="s">
        <v>34</v>
      </c>
      <c r="H13" s="45">
        <f>C13*0.15</f>
        <v>0.62379</v>
      </c>
      <c r="I13" s="45">
        <v>0.22</v>
      </c>
      <c r="J13" s="45">
        <v>0.22</v>
      </c>
      <c r="K13" s="48">
        <f>C13+J13</f>
        <v>4.3786</v>
      </c>
      <c r="L13" s="45" t="s">
        <v>56</v>
      </c>
      <c r="M13" s="47">
        <v>0.154929577464789</v>
      </c>
      <c r="N13" s="45" t="s">
        <v>34</v>
      </c>
      <c r="O13" s="49" t="s">
        <v>34</v>
      </c>
    </row>
    <row r="14" spans="1:16">
      <c r="A14" s="45">
        <v>12</v>
      </c>
      <c r="B14" s="46" t="s">
        <v>57</v>
      </c>
      <c r="C14" s="46" t="s">
        <v>58</v>
      </c>
      <c r="D14" s="45" t="s">
        <v>59</v>
      </c>
      <c r="E14" s="47">
        <v>0.394366197183099</v>
      </c>
      <c r="F14" s="45">
        <v>45</v>
      </c>
      <c r="G14" s="45"/>
      <c r="H14" s="45">
        <f>C14*0.15</f>
        <v>0.574245</v>
      </c>
      <c r="I14" s="45">
        <v>0.49</v>
      </c>
      <c r="J14" s="45">
        <v>0.49</v>
      </c>
      <c r="K14" s="48">
        <f>C14+J14</f>
        <v>4.3183</v>
      </c>
      <c r="L14" s="45" t="s">
        <v>31</v>
      </c>
      <c r="M14" s="47">
        <v>0.169014084507042</v>
      </c>
      <c r="N14" s="45" t="s">
        <v>32</v>
      </c>
      <c r="O14" s="49" t="s">
        <v>32</v>
      </c>
      <c r="P14" t="s">
        <v>53</v>
      </c>
    </row>
    <row r="15" spans="1:16">
      <c r="A15" s="45">
        <v>13</v>
      </c>
      <c r="B15" s="46" t="s">
        <v>60</v>
      </c>
      <c r="C15" s="46" t="s">
        <v>61</v>
      </c>
      <c r="D15" s="45" t="s">
        <v>38</v>
      </c>
      <c r="E15" s="47">
        <v>0.0845070422535211</v>
      </c>
      <c r="F15" s="45">
        <v>142</v>
      </c>
      <c r="G15" s="45" t="s">
        <v>34</v>
      </c>
      <c r="H15" s="45">
        <f>C15*0.15</f>
        <v>0.637785</v>
      </c>
      <c r="I15" s="45">
        <v>0.045</v>
      </c>
      <c r="J15" s="45">
        <v>0.045</v>
      </c>
      <c r="K15" s="48">
        <f>C15+J15</f>
        <v>4.2969</v>
      </c>
      <c r="L15" s="45" t="s">
        <v>41</v>
      </c>
      <c r="M15" s="47">
        <v>0.183098591549296</v>
      </c>
      <c r="N15" s="45" t="s">
        <v>32</v>
      </c>
      <c r="O15" s="49" t="s">
        <v>34</v>
      </c>
    </row>
    <row r="16" spans="1:16">
      <c r="A16" s="45">
        <v>14</v>
      </c>
      <c r="B16" s="46" t="s">
        <v>62</v>
      </c>
      <c r="C16" s="46" t="s">
        <v>63</v>
      </c>
      <c r="D16" s="45" t="s">
        <v>52</v>
      </c>
      <c r="E16" s="47">
        <v>0.140845070422535</v>
      </c>
      <c r="F16" s="45">
        <v>115</v>
      </c>
      <c r="G16" s="45" t="s">
        <v>34</v>
      </c>
      <c r="H16" s="45">
        <f>C16*0.15</f>
        <v>0.615</v>
      </c>
      <c r="I16" s="45">
        <v>0.18</v>
      </c>
      <c r="J16" s="45">
        <v>0.18</v>
      </c>
      <c r="K16" s="48">
        <f>C16+J16</f>
        <v>4.28</v>
      </c>
      <c r="L16" s="45" t="s">
        <v>64</v>
      </c>
      <c r="M16" s="47">
        <v>0.197183098591549</v>
      </c>
      <c r="N16" s="45" t="s">
        <v>32</v>
      </c>
      <c r="O16" s="49" t="s">
        <v>32</v>
      </c>
    </row>
    <row r="17" spans="1:15">
      <c r="A17" s="45">
        <v>15</v>
      </c>
      <c r="B17" s="46" t="s">
        <v>65</v>
      </c>
      <c r="C17" s="46" t="s">
        <v>66</v>
      </c>
      <c r="D17" s="45" t="s">
        <v>67</v>
      </c>
      <c r="E17" s="47">
        <v>0.295774647887324</v>
      </c>
      <c r="F17" s="45">
        <v>67</v>
      </c>
      <c r="G17" s="45" t="s">
        <v>32</v>
      </c>
      <c r="H17" s="45">
        <f>C17*0.15</f>
        <v>0.585555</v>
      </c>
      <c r="I17" s="45">
        <v>0.34</v>
      </c>
      <c r="J17" s="45">
        <v>0.34</v>
      </c>
      <c r="K17" s="48">
        <f>C17+J17</f>
        <v>4.2437</v>
      </c>
      <c r="L17" s="45" t="s">
        <v>68</v>
      </c>
      <c r="M17" s="47">
        <v>0.211267605633803</v>
      </c>
      <c r="N17" s="45" t="s">
        <v>32</v>
      </c>
      <c r="O17" s="49" t="s">
        <v>32</v>
      </c>
    </row>
    <row r="18" spans="1:15">
      <c r="A18" s="45">
        <v>16</v>
      </c>
      <c r="B18" s="46" t="s">
        <v>69</v>
      </c>
      <c r="C18" s="46" t="s">
        <v>70</v>
      </c>
      <c r="D18" s="45" t="s">
        <v>71</v>
      </c>
      <c r="E18" s="47">
        <v>0.380281690140845</v>
      </c>
      <c r="F18" s="45">
        <v>52.5</v>
      </c>
      <c r="G18" s="45"/>
      <c r="H18" s="45">
        <f>C18*0.15</f>
        <v>0.574395</v>
      </c>
      <c r="I18" s="45">
        <v>0.39</v>
      </c>
      <c r="J18" s="45">
        <v>0.39</v>
      </c>
      <c r="K18" s="48">
        <f>C18+J18</f>
        <v>4.2193</v>
      </c>
      <c r="L18" s="45" t="s">
        <v>72</v>
      </c>
      <c r="M18" s="47">
        <v>0.225352112676056</v>
      </c>
      <c r="N18" s="45" t="s">
        <v>32</v>
      </c>
      <c r="O18" s="49" t="s">
        <v>32</v>
      </c>
    </row>
    <row r="19" spans="1:15">
      <c r="A19" s="45">
        <v>17</v>
      </c>
      <c r="B19" s="46" t="s">
        <v>73</v>
      </c>
      <c r="C19" s="46" t="s">
        <v>74</v>
      </c>
      <c r="D19" s="45" t="s">
        <v>45</v>
      </c>
      <c r="E19" s="47">
        <v>0.112676056338028</v>
      </c>
      <c r="F19" s="45">
        <v>55</v>
      </c>
      <c r="G19" s="45" t="s">
        <v>34</v>
      </c>
      <c r="H19" s="45">
        <f>C19*0.15</f>
        <v>0.62361</v>
      </c>
      <c r="I19" s="45">
        <v>0.02</v>
      </c>
      <c r="J19" s="45">
        <v>0.02</v>
      </c>
      <c r="K19" s="48">
        <f>C19+J19</f>
        <v>4.1774</v>
      </c>
      <c r="L19" s="45" t="s">
        <v>37</v>
      </c>
      <c r="M19" s="47">
        <v>0.23943661971831</v>
      </c>
      <c r="N19" s="45" t="s">
        <v>32</v>
      </c>
      <c r="O19" s="49" t="s">
        <v>32</v>
      </c>
    </row>
    <row r="20" spans="1:15">
      <c r="A20" s="45">
        <v>18</v>
      </c>
      <c r="B20" s="46" t="s">
        <v>75</v>
      </c>
      <c r="C20" s="46" t="s">
        <v>76</v>
      </c>
      <c r="D20" s="45" t="s">
        <v>77</v>
      </c>
      <c r="E20" s="47">
        <v>0.323943661971831</v>
      </c>
      <c r="F20" s="45">
        <v>85</v>
      </c>
      <c r="G20" s="45"/>
      <c r="H20" s="45">
        <f>C20*0.15</f>
        <v>0.58449</v>
      </c>
      <c r="I20" s="45">
        <v>0.27</v>
      </c>
      <c r="J20" s="45">
        <v>0.27</v>
      </c>
      <c r="K20" s="48">
        <f>C20+J20</f>
        <v>4.1666</v>
      </c>
      <c r="L20" s="45" t="s">
        <v>78</v>
      </c>
      <c r="M20" s="47">
        <v>0.253521126760563</v>
      </c>
      <c r="N20" s="45" t="s">
        <v>32</v>
      </c>
      <c r="O20" s="49" t="s">
        <v>32</v>
      </c>
    </row>
    <row r="21" spans="1:15">
      <c r="A21" s="45">
        <v>19</v>
      </c>
      <c r="B21" s="46" t="s">
        <v>79</v>
      </c>
      <c r="C21" s="46" t="s">
        <v>80</v>
      </c>
      <c r="D21" s="45" t="s">
        <v>72</v>
      </c>
      <c r="E21" s="47">
        <v>0.225352112676056</v>
      </c>
      <c r="F21" s="45">
        <v>30</v>
      </c>
      <c r="G21" s="45" t="s">
        <v>32</v>
      </c>
      <c r="H21" s="45">
        <f>C21*0.15</f>
        <v>0.59706</v>
      </c>
      <c r="I21" s="45">
        <v>0.18</v>
      </c>
      <c r="J21" s="45">
        <v>0.18</v>
      </c>
      <c r="K21" s="48">
        <f>C21+J21</f>
        <v>4.1604</v>
      </c>
      <c r="L21" s="45" t="s">
        <v>81</v>
      </c>
      <c r="M21" s="47">
        <v>0.267605633802817</v>
      </c>
      <c r="N21" s="49" t="s">
        <v>32</v>
      </c>
      <c r="O21" s="49" t="s">
        <v>32</v>
      </c>
    </row>
    <row r="22" spans="1:15">
      <c r="A22" s="45">
        <v>20</v>
      </c>
      <c r="B22" s="46" t="s">
        <v>82</v>
      </c>
      <c r="C22" s="46" t="s">
        <v>83</v>
      </c>
      <c r="D22" s="45" t="s">
        <v>68</v>
      </c>
      <c r="E22" s="47">
        <v>0.211267605633803</v>
      </c>
      <c r="F22" s="45">
        <v>93</v>
      </c>
      <c r="G22" s="45" t="s">
        <v>32</v>
      </c>
      <c r="H22" s="45">
        <f>C22*0.15</f>
        <v>0.60333</v>
      </c>
      <c r="I22" s="45">
        <v>0.08</v>
      </c>
      <c r="J22" s="45">
        <v>0.08</v>
      </c>
      <c r="K22" s="48">
        <f>C22+J22</f>
        <v>4.1022</v>
      </c>
      <c r="L22" s="45" t="s">
        <v>84</v>
      </c>
      <c r="M22" s="47">
        <v>0.28169014084507</v>
      </c>
      <c r="N22" s="45" t="s">
        <v>32</v>
      </c>
      <c r="O22" s="49" t="s">
        <v>32</v>
      </c>
    </row>
    <row r="23" spans="1:15">
      <c r="A23" s="45">
        <v>21</v>
      </c>
      <c r="B23" s="46" t="s">
        <v>85</v>
      </c>
      <c r="C23" s="46" t="s">
        <v>86</v>
      </c>
      <c r="D23" s="45" t="s">
        <v>87</v>
      </c>
      <c r="E23" s="47">
        <v>0.408450704225352</v>
      </c>
      <c r="F23" s="45">
        <v>58</v>
      </c>
      <c r="G23" s="45"/>
      <c r="H23" s="45">
        <f>C23*0.15</f>
        <v>0.573105</v>
      </c>
      <c r="I23" s="45">
        <v>0.28</v>
      </c>
      <c r="J23" s="45">
        <v>0.28</v>
      </c>
      <c r="K23" s="48">
        <f>C23+J23</f>
        <v>4.1007</v>
      </c>
      <c r="L23" s="45" t="s">
        <v>67</v>
      </c>
      <c r="M23" s="47">
        <v>0.295774647887324</v>
      </c>
      <c r="N23" s="45" t="s">
        <v>32</v>
      </c>
      <c r="O23" s="49" t="s">
        <v>32</v>
      </c>
    </row>
    <row r="24" spans="1:15">
      <c r="A24" s="45">
        <v>22</v>
      </c>
      <c r="B24" s="46" t="s">
        <v>88</v>
      </c>
      <c r="C24" s="46" t="s">
        <v>89</v>
      </c>
      <c r="D24" s="45" t="s">
        <v>90</v>
      </c>
      <c r="E24" s="47">
        <v>0.535211267605634</v>
      </c>
      <c r="F24" s="45">
        <v>33</v>
      </c>
      <c r="G24" s="45"/>
      <c r="H24" s="45">
        <f>C24*0.15</f>
        <v>0.5598</v>
      </c>
      <c r="I24" s="45">
        <v>0.36</v>
      </c>
      <c r="J24" s="45">
        <v>0.36</v>
      </c>
      <c r="K24" s="48">
        <f>C24+J24</f>
        <v>4.092</v>
      </c>
      <c r="L24" s="45" t="s">
        <v>91</v>
      </c>
      <c r="M24" s="47">
        <v>0.309859154929577</v>
      </c>
      <c r="N24" s="45" t="s">
        <v>32</v>
      </c>
      <c r="O24" s="49" t="s">
        <v>32</v>
      </c>
    </row>
  </sheetData>
  <autoFilter xmlns:etc="http://www.wps.cn/officeDocument/2017/etCustomData" ref="A2:P24" etc:filterBottomFollowUsedRange="0">
    <extLst/>
  </autoFilter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A1" sqref="A1:O1"/>
    </sheetView>
  </sheetViews>
  <sheetFormatPr defaultColWidth="9" defaultRowHeight="13.5"/>
  <cols>
    <col min="8" max="8" width="9.375"/>
  </cols>
  <sheetData>
    <row r="1" ht="147" customHeight="1" spans="1:15">
      <c r="A1" s="35" t="s">
        <v>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="34" customFormat="1" ht="42" customHeight="1" spans="1:1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6" t="s">
        <v>9</v>
      </c>
      <c r="J2" s="36" t="s">
        <v>10</v>
      </c>
      <c r="K2" s="36" t="s">
        <v>11</v>
      </c>
      <c r="L2" s="36" t="s">
        <v>12</v>
      </c>
      <c r="M2" s="36" t="s">
        <v>13</v>
      </c>
      <c r="N2" s="36" t="s">
        <v>14</v>
      </c>
      <c r="O2" s="36" t="s">
        <v>15</v>
      </c>
    </row>
    <row r="3" ht="14.25" spans="1:15">
      <c r="A3" s="37">
        <v>1</v>
      </c>
      <c r="B3" s="38" t="s">
        <v>93</v>
      </c>
      <c r="C3" s="39">
        <v>4.017</v>
      </c>
      <c r="D3" s="38" t="s">
        <v>94</v>
      </c>
      <c r="E3" s="40">
        <v>0.096774193548387</v>
      </c>
      <c r="F3" s="41">
        <v>107</v>
      </c>
      <c r="G3" s="38" t="s">
        <v>34</v>
      </c>
      <c r="H3" s="39">
        <v>0.60255</v>
      </c>
      <c r="I3" s="39">
        <v>0.53</v>
      </c>
      <c r="J3" s="39">
        <v>0.53</v>
      </c>
      <c r="K3" s="39">
        <f>C3+J3</f>
        <v>4.547</v>
      </c>
      <c r="L3" s="38" t="s">
        <v>95</v>
      </c>
      <c r="M3" s="40">
        <v>0.016129032258065</v>
      </c>
      <c r="N3" s="38" t="s">
        <v>19</v>
      </c>
      <c r="O3" s="38" t="s">
        <v>19</v>
      </c>
    </row>
    <row r="4" ht="14.25" spans="1:15">
      <c r="A4" s="37">
        <v>2</v>
      </c>
      <c r="B4" s="38" t="s">
        <v>96</v>
      </c>
      <c r="C4" s="39">
        <v>4.1558</v>
      </c>
      <c r="D4" s="38" t="s">
        <v>97</v>
      </c>
      <c r="E4" s="40">
        <v>0.048387096774194</v>
      </c>
      <c r="F4" s="41">
        <v>362.36</v>
      </c>
      <c r="G4" s="38" t="s">
        <v>19</v>
      </c>
      <c r="H4" s="39">
        <v>0.62337</v>
      </c>
      <c r="I4" s="39">
        <v>0.31</v>
      </c>
      <c r="J4" s="39">
        <v>0.31</v>
      </c>
      <c r="K4" s="39">
        <f>C4+J4</f>
        <v>4.4658</v>
      </c>
      <c r="L4" s="38" t="s">
        <v>98</v>
      </c>
      <c r="M4" s="40">
        <v>0.032258064516129</v>
      </c>
      <c r="N4" s="38" t="s">
        <v>19</v>
      </c>
      <c r="O4" s="38" t="s">
        <v>19</v>
      </c>
    </row>
    <row r="5" ht="14.25" spans="1:15">
      <c r="A5" s="37">
        <v>3</v>
      </c>
      <c r="B5" s="38" t="s">
        <v>99</v>
      </c>
      <c r="C5" s="39">
        <v>3.9362</v>
      </c>
      <c r="D5" s="38" t="s">
        <v>100</v>
      </c>
      <c r="E5" s="40">
        <v>0.129032258064516</v>
      </c>
      <c r="F5" s="41">
        <v>222</v>
      </c>
      <c r="G5" s="38" t="s">
        <v>34</v>
      </c>
      <c r="H5" s="39">
        <v>0.59043</v>
      </c>
      <c r="I5" s="39">
        <v>0.52</v>
      </c>
      <c r="J5" s="39">
        <v>0.52</v>
      </c>
      <c r="K5" s="39">
        <f>C5+J5</f>
        <v>4.4562</v>
      </c>
      <c r="L5" s="38" t="s">
        <v>97</v>
      </c>
      <c r="M5" s="40">
        <v>0.048387096774194</v>
      </c>
      <c r="N5" s="38" t="s">
        <v>19</v>
      </c>
      <c r="O5" s="38" t="s">
        <v>19</v>
      </c>
    </row>
    <row r="6" ht="14.25" spans="1:15">
      <c r="A6" s="37">
        <v>4</v>
      </c>
      <c r="B6" s="38" t="s">
        <v>101</v>
      </c>
      <c r="C6" s="39">
        <v>4.1837</v>
      </c>
      <c r="D6" s="38" t="s">
        <v>98</v>
      </c>
      <c r="E6" s="40">
        <v>0.032258064516129</v>
      </c>
      <c r="F6" s="41">
        <v>152.08</v>
      </c>
      <c r="G6" s="38" t="s">
        <v>19</v>
      </c>
      <c r="H6" s="39">
        <v>0.627555</v>
      </c>
      <c r="I6" s="39">
        <v>0.25</v>
      </c>
      <c r="J6" s="39">
        <v>0.25</v>
      </c>
      <c r="K6" s="39">
        <f>C6+J6</f>
        <v>4.4337</v>
      </c>
      <c r="L6" s="38" t="s">
        <v>102</v>
      </c>
      <c r="M6" s="40">
        <v>0.064516129032258</v>
      </c>
      <c r="N6" s="38" t="s">
        <v>34</v>
      </c>
      <c r="O6" s="38" t="s">
        <v>34</v>
      </c>
    </row>
    <row r="7" ht="14.25" spans="1:15">
      <c r="A7" s="37">
        <v>5</v>
      </c>
      <c r="B7" s="38" t="s">
        <v>103</v>
      </c>
      <c r="C7" s="39">
        <v>4.0489</v>
      </c>
      <c r="D7" s="38" t="s">
        <v>104</v>
      </c>
      <c r="E7" s="40">
        <v>0.080645161290323</v>
      </c>
      <c r="F7" s="41">
        <v>78</v>
      </c>
      <c r="G7" s="38" t="s">
        <v>34</v>
      </c>
      <c r="H7" s="39">
        <v>0.607335</v>
      </c>
      <c r="I7" s="39">
        <v>0.375</v>
      </c>
      <c r="J7" s="39">
        <v>0.375</v>
      </c>
      <c r="K7" s="39">
        <f>C7+J7</f>
        <v>4.4239</v>
      </c>
      <c r="L7" s="38" t="s">
        <v>104</v>
      </c>
      <c r="M7" s="40">
        <v>0.080645161290323</v>
      </c>
      <c r="N7" s="38" t="s">
        <v>34</v>
      </c>
      <c r="O7" s="38" t="s">
        <v>34</v>
      </c>
    </row>
    <row r="8" ht="14.25" spans="1:15">
      <c r="A8" s="37">
        <v>6</v>
      </c>
      <c r="B8" s="38" t="s">
        <v>105</v>
      </c>
      <c r="C8" s="39">
        <v>4.2019</v>
      </c>
      <c r="D8" s="38" t="s">
        <v>95</v>
      </c>
      <c r="E8" s="40">
        <v>0.016129032258065</v>
      </c>
      <c r="F8" s="41">
        <v>63</v>
      </c>
      <c r="G8" s="38" t="s">
        <v>19</v>
      </c>
      <c r="H8" s="39">
        <v>0.630285</v>
      </c>
      <c r="I8" s="39">
        <v>0.22</v>
      </c>
      <c r="J8" s="39">
        <v>0.22</v>
      </c>
      <c r="K8" s="39">
        <f>C8+J8</f>
        <v>4.4219</v>
      </c>
      <c r="L8" s="38" t="s">
        <v>94</v>
      </c>
      <c r="M8" s="40">
        <v>0.096774193548387</v>
      </c>
      <c r="N8" s="38" t="s">
        <v>34</v>
      </c>
      <c r="O8" s="38" t="s">
        <v>34</v>
      </c>
    </row>
    <row r="9" ht="14.25" spans="1:15">
      <c r="A9" s="37">
        <v>7</v>
      </c>
      <c r="B9" s="38" t="s">
        <v>106</v>
      </c>
      <c r="C9" s="39">
        <v>3.8265</v>
      </c>
      <c r="D9" s="38" t="s">
        <v>107</v>
      </c>
      <c r="E9" s="40">
        <v>0.241935483870968</v>
      </c>
      <c r="F9" s="41">
        <v>158</v>
      </c>
      <c r="G9" s="38" t="s">
        <v>32</v>
      </c>
      <c r="H9" s="39">
        <v>0.573975</v>
      </c>
      <c r="I9" s="39">
        <v>0.535</v>
      </c>
      <c r="J9" s="39">
        <v>0.535</v>
      </c>
      <c r="K9" s="39">
        <f>C9+J9</f>
        <v>4.3615</v>
      </c>
      <c r="L9" s="38" t="s">
        <v>108</v>
      </c>
      <c r="M9" s="40">
        <v>0.112903225806452</v>
      </c>
      <c r="N9" s="38" t="s">
        <v>34</v>
      </c>
      <c r="O9" s="38" t="s">
        <v>34</v>
      </c>
    </row>
    <row r="10" ht="14.25" spans="1:15">
      <c r="A10" s="37">
        <v>8</v>
      </c>
      <c r="B10" s="38" t="s">
        <v>109</v>
      </c>
      <c r="C10" s="39">
        <v>3.8551</v>
      </c>
      <c r="D10" s="38" t="s">
        <v>110</v>
      </c>
      <c r="E10" s="40">
        <v>0.225806451612903</v>
      </c>
      <c r="F10" s="41">
        <v>207</v>
      </c>
      <c r="G10" s="38" t="s">
        <v>32</v>
      </c>
      <c r="H10" s="39">
        <v>0.578265</v>
      </c>
      <c r="I10" s="39">
        <v>0.48</v>
      </c>
      <c r="J10" s="39">
        <v>0.48</v>
      </c>
      <c r="K10" s="39">
        <f>C10+J10</f>
        <v>4.3351</v>
      </c>
      <c r="L10" s="38" t="s">
        <v>100</v>
      </c>
      <c r="M10" s="40">
        <v>0.129032258064516</v>
      </c>
      <c r="N10" s="38" t="s">
        <v>34</v>
      </c>
      <c r="O10" s="38" t="s">
        <v>34</v>
      </c>
    </row>
    <row r="11" ht="14.25" spans="1:15">
      <c r="A11" s="37">
        <v>9</v>
      </c>
      <c r="B11" s="38" t="s">
        <v>111</v>
      </c>
      <c r="C11" s="39">
        <v>3.8571</v>
      </c>
      <c r="D11" s="38" t="s">
        <v>112</v>
      </c>
      <c r="E11" s="40">
        <v>0.209677419354839</v>
      </c>
      <c r="F11" s="41">
        <v>196.5</v>
      </c>
      <c r="G11" s="38" t="s">
        <v>32</v>
      </c>
      <c r="H11" s="39">
        <v>0.578565</v>
      </c>
      <c r="I11" s="39">
        <v>0.46</v>
      </c>
      <c r="J11" s="39">
        <v>0.46</v>
      </c>
      <c r="K11" s="39">
        <f>C11+J11</f>
        <v>4.3171</v>
      </c>
      <c r="L11" s="38" t="s">
        <v>113</v>
      </c>
      <c r="M11" s="40">
        <v>0.145161290322581</v>
      </c>
      <c r="N11" s="38" t="s">
        <v>34</v>
      </c>
      <c r="O11" s="38" t="s">
        <v>34</v>
      </c>
    </row>
    <row r="12" ht="14.25" spans="1:15">
      <c r="A12" s="37">
        <v>10</v>
      </c>
      <c r="B12" s="38" t="s">
        <v>114</v>
      </c>
      <c r="C12" s="39">
        <v>3.8786</v>
      </c>
      <c r="D12" s="38" t="s">
        <v>115</v>
      </c>
      <c r="E12" s="40">
        <v>0.17741935483871</v>
      </c>
      <c r="F12" s="41">
        <v>50.65</v>
      </c>
      <c r="G12" s="38" t="s">
        <v>32</v>
      </c>
      <c r="H12" s="39">
        <v>0.58179</v>
      </c>
      <c r="I12" s="39">
        <v>0.375</v>
      </c>
      <c r="J12" s="39">
        <v>0.375</v>
      </c>
      <c r="K12" s="39">
        <f>C12+J12</f>
        <v>4.2536</v>
      </c>
      <c r="L12" s="38" t="s">
        <v>116</v>
      </c>
      <c r="M12" s="40">
        <v>0.161290322580645</v>
      </c>
      <c r="N12" s="38" t="s">
        <v>32</v>
      </c>
      <c r="O12" s="38" t="s">
        <v>32</v>
      </c>
    </row>
    <row r="13" ht="14.25" spans="1:15">
      <c r="A13" s="37">
        <v>11</v>
      </c>
      <c r="B13" s="38" t="s">
        <v>117</v>
      </c>
      <c r="C13" s="39">
        <v>4.1213</v>
      </c>
      <c r="D13" s="38" t="s">
        <v>102</v>
      </c>
      <c r="E13" s="40">
        <v>0.064516129032258</v>
      </c>
      <c r="F13" s="41">
        <v>106</v>
      </c>
      <c r="G13" s="38" t="s">
        <v>34</v>
      </c>
      <c r="H13" s="39">
        <v>0.618195</v>
      </c>
      <c r="I13" s="39">
        <v>0.1</v>
      </c>
      <c r="J13" s="39">
        <v>0.1</v>
      </c>
      <c r="K13" s="39">
        <f>C13+J13</f>
        <v>4.2213</v>
      </c>
      <c r="L13" s="38" t="s">
        <v>115</v>
      </c>
      <c r="M13" s="40">
        <v>0.17741935483871</v>
      </c>
      <c r="N13" s="38" t="s">
        <v>32</v>
      </c>
      <c r="O13" s="38" t="s">
        <v>32</v>
      </c>
    </row>
    <row r="14" ht="14.25" spans="1:15">
      <c r="A14" s="37">
        <v>12</v>
      </c>
      <c r="B14" s="38" t="s">
        <v>118</v>
      </c>
      <c r="C14" s="39">
        <v>3.8149</v>
      </c>
      <c r="D14" s="38" t="s">
        <v>119</v>
      </c>
      <c r="E14" s="40">
        <v>0.274193548387097</v>
      </c>
      <c r="F14" s="41">
        <v>100</v>
      </c>
      <c r="G14" s="38" t="s">
        <v>32</v>
      </c>
      <c r="H14" s="39">
        <v>0.572235</v>
      </c>
      <c r="I14" s="39">
        <v>0.38</v>
      </c>
      <c r="J14" s="39">
        <v>0.38</v>
      </c>
      <c r="K14" s="39">
        <f>C14+J14</f>
        <v>4.1949</v>
      </c>
      <c r="L14" s="38" t="s">
        <v>120</v>
      </c>
      <c r="M14" s="40">
        <v>0.193548387096774</v>
      </c>
      <c r="N14" s="38" t="s">
        <v>32</v>
      </c>
      <c r="O14" s="38" t="s">
        <v>32</v>
      </c>
    </row>
    <row r="15" ht="14.25" spans="1:15">
      <c r="A15" s="37">
        <v>13</v>
      </c>
      <c r="B15" s="38" t="s">
        <v>121</v>
      </c>
      <c r="C15" s="39">
        <v>3.9744</v>
      </c>
      <c r="D15" s="38" t="s">
        <v>108</v>
      </c>
      <c r="E15" s="40">
        <v>0.112903225806452</v>
      </c>
      <c r="F15" s="41">
        <v>115</v>
      </c>
      <c r="G15" s="38" t="s">
        <v>34</v>
      </c>
      <c r="H15" s="39">
        <v>0.59616</v>
      </c>
      <c r="I15" s="39">
        <v>0.21</v>
      </c>
      <c r="J15" s="39">
        <v>0.21</v>
      </c>
      <c r="K15" s="39">
        <f>C15+J15</f>
        <v>4.1844</v>
      </c>
      <c r="L15" s="38" t="s">
        <v>112</v>
      </c>
      <c r="M15" s="40">
        <v>0.209677419354839</v>
      </c>
      <c r="N15" s="38" t="s">
        <v>32</v>
      </c>
      <c r="O15" s="38" t="s">
        <v>32</v>
      </c>
    </row>
    <row r="16" ht="14.25" spans="1:15">
      <c r="A16" s="37">
        <v>14</v>
      </c>
      <c r="B16" s="38" t="s">
        <v>122</v>
      </c>
      <c r="C16" s="39">
        <v>3.7622</v>
      </c>
      <c r="D16" s="38" t="s">
        <v>123</v>
      </c>
      <c r="E16" s="40">
        <v>0.338709677419355</v>
      </c>
      <c r="F16" s="41">
        <v>70.98</v>
      </c>
      <c r="G16" s="38"/>
      <c r="H16" s="39">
        <v>0.56433</v>
      </c>
      <c r="I16" s="39">
        <v>0.41</v>
      </c>
      <c r="J16" s="39">
        <v>0.41</v>
      </c>
      <c r="K16" s="39">
        <f>C16+J16</f>
        <v>4.1722</v>
      </c>
      <c r="L16" s="38" t="s">
        <v>110</v>
      </c>
      <c r="M16" s="40">
        <v>0.225806451612903</v>
      </c>
      <c r="N16" s="38" t="s">
        <v>32</v>
      </c>
      <c r="O16" s="38" t="s">
        <v>32</v>
      </c>
    </row>
    <row r="17" ht="14.25" spans="1:15">
      <c r="A17" s="37">
        <v>15</v>
      </c>
      <c r="B17" s="38" t="s">
        <v>124</v>
      </c>
      <c r="C17" s="39">
        <v>3.8103</v>
      </c>
      <c r="D17" s="38" t="s">
        <v>125</v>
      </c>
      <c r="E17" s="40">
        <v>0.290322580645161</v>
      </c>
      <c r="F17" s="41">
        <v>37</v>
      </c>
      <c r="G17" s="38" t="s">
        <v>32</v>
      </c>
      <c r="H17" s="39">
        <v>0.571545</v>
      </c>
      <c r="I17" s="39">
        <v>0.34</v>
      </c>
      <c r="J17" s="39">
        <v>0.34</v>
      </c>
      <c r="K17" s="39">
        <f>C17+J17</f>
        <v>4.1503</v>
      </c>
      <c r="L17" s="38" t="s">
        <v>107</v>
      </c>
      <c r="M17" s="40">
        <v>0.241935483870968</v>
      </c>
      <c r="N17" s="38" t="s">
        <v>32</v>
      </c>
      <c r="O17" s="38" t="s">
        <v>32</v>
      </c>
    </row>
    <row r="18" ht="14.25" spans="1:15">
      <c r="A18" s="37">
        <v>16</v>
      </c>
      <c r="B18" s="38" t="s">
        <v>126</v>
      </c>
      <c r="C18" s="39">
        <v>3.7388</v>
      </c>
      <c r="D18" s="38" t="s">
        <v>127</v>
      </c>
      <c r="E18" s="40">
        <v>0.387096774193548</v>
      </c>
      <c r="F18" s="41">
        <v>74</v>
      </c>
      <c r="G18" s="38"/>
      <c r="H18" s="39">
        <v>0.56082</v>
      </c>
      <c r="I18" s="39">
        <v>0.4</v>
      </c>
      <c r="J18" s="39">
        <v>0.4</v>
      </c>
      <c r="K18" s="39">
        <f>C18+J18</f>
        <v>4.1388</v>
      </c>
      <c r="L18" s="38" t="s">
        <v>128</v>
      </c>
      <c r="M18" s="40">
        <v>0.258064516129032</v>
      </c>
      <c r="N18" s="38" t="s">
        <v>32</v>
      </c>
      <c r="O18" s="38" t="s">
        <v>32</v>
      </c>
    </row>
    <row r="19" ht="14.25" spans="1:15">
      <c r="A19" s="37">
        <v>17</v>
      </c>
      <c r="B19" s="38" t="s">
        <v>129</v>
      </c>
      <c r="C19" s="39">
        <v>3.9133</v>
      </c>
      <c r="D19" s="38" t="s">
        <v>116</v>
      </c>
      <c r="E19" s="40">
        <v>0.161290322580645</v>
      </c>
      <c r="F19" s="41">
        <v>235</v>
      </c>
      <c r="G19" s="38" t="s">
        <v>32</v>
      </c>
      <c r="H19" s="39">
        <v>0.586995</v>
      </c>
      <c r="I19" s="39">
        <v>0.22</v>
      </c>
      <c r="J19" s="39">
        <v>0.22</v>
      </c>
      <c r="K19" s="39">
        <f>C19+J19</f>
        <v>4.1333</v>
      </c>
      <c r="L19" s="38" t="s">
        <v>119</v>
      </c>
      <c r="M19" s="40">
        <v>0.274193548387097</v>
      </c>
      <c r="N19" s="38" t="s">
        <v>32</v>
      </c>
      <c r="O19" s="38" t="s">
        <v>32</v>
      </c>
    </row>
    <row r="20" ht="14.25" spans="1:15">
      <c r="A20" s="37">
        <v>18</v>
      </c>
      <c r="B20" s="38" t="s">
        <v>130</v>
      </c>
      <c r="C20" s="39">
        <v>3.8245</v>
      </c>
      <c r="D20" s="38" t="s">
        <v>128</v>
      </c>
      <c r="E20" s="40">
        <v>0.258064516129032</v>
      </c>
      <c r="F20" s="41">
        <v>80.17</v>
      </c>
      <c r="G20" s="38" t="s">
        <v>32</v>
      </c>
      <c r="H20" s="39">
        <v>0.573675</v>
      </c>
      <c r="I20" s="39">
        <v>0.27</v>
      </c>
      <c r="J20" s="39">
        <v>0.27</v>
      </c>
      <c r="K20" s="39">
        <f>C20+J20</f>
        <v>4.0945</v>
      </c>
      <c r="L20" s="38" t="s">
        <v>125</v>
      </c>
      <c r="M20" s="40">
        <v>0.290322580645161</v>
      </c>
      <c r="N20" s="38" t="s">
        <v>32</v>
      </c>
      <c r="O20" s="38" t="s">
        <v>32</v>
      </c>
    </row>
    <row r="21" ht="14.25" spans="1:15">
      <c r="A21" s="37">
        <v>19</v>
      </c>
      <c r="B21" s="38" t="s">
        <v>131</v>
      </c>
      <c r="C21" s="39">
        <v>3.7977</v>
      </c>
      <c r="D21" s="38" t="s">
        <v>132</v>
      </c>
      <c r="E21" s="40">
        <v>0.306451612903226</v>
      </c>
      <c r="F21" s="41">
        <v>177</v>
      </c>
      <c r="G21" s="38" t="s">
        <v>32</v>
      </c>
      <c r="H21" s="39">
        <v>0.569655</v>
      </c>
      <c r="I21" s="39">
        <v>0.28</v>
      </c>
      <c r="J21" s="39">
        <v>0.28</v>
      </c>
      <c r="K21" s="39">
        <f>C21+J21</f>
        <v>4.0777</v>
      </c>
      <c r="L21" s="38" t="s">
        <v>132</v>
      </c>
      <c r="M21" s="40">
        <v>0.306451612903226</v>
      </c>
      <c r="N21" s="38" t="s">
        <v>32</v>
      </c>
      <c r="O21" s="38" t="s">
        <v>32</v>
      </c>
    </row>
  </sheetData>
  <autoFilter xmlns:etc="http://www.wps.cn/officeDocument/2017/etCustomData" ref="A2:O21" etc:filterBottomFollowUsedRange="0">
    <extLst/>
  </autoFilter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R14" sqref="R14"/>
    </sheetView>
  </sheetViews>
  <sheetFormatPr defaultColWidth="9" defaultRowHeight="13.5"/>
  <cols>
    <col min="8" max="8" width="9.375"/>
  </cols>
  <sheetData>
    <row r="1" ht="124" customHeight="1" spans="1:15">
      <c r="A1" s="35" t="s">
        <v>133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="34" customFormat="1" ht="54" customHeight="1" spans="1:1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6" t="s">
        <v>9</v>
      </c>
      <c r="J2" s="36" t="s">
        <v>10</v>
      </c>
      <c r="K2" s="36" t="s">
        <v>11</v>
      </c>
      <c r="L2" s="36" t="s">
        <v>12</v>
      </c>
      <c r="M2" s="36" t="s">
        <v>13</v>
      </c>
      <c r="N2" s="36" t="s">
        <v>14</v>
      </c>
      <c r="O2" s="36" t="s">
        <v>15</v>
      </c>
    </row>
    <row r="3" ht="14.25" spans="1:15">
      <c r="A3" s="37">
        <v>1</v>
      </c>
      <c r="B3" s="38" t="s">
        <v>134</v>
      </c>
      <c r="C3" s="39">
        <v>4.1573</v>
      </c>
      <c r="D3" s="38" t="s">
        <v>135</v>
      </c>
      <c r="E3" s="40">
        <v>0.013333333333333</v>
      </c>
      <c r="F3" s="41">
        <v>71</v>
      </c>
      <c r="G3" s="38" t="s">
        <v>19</v>
      </c>
      <c r="H3" s="39">
        <v>0.623595</v>
      </c>
      <c r="I3" s="39">
        <v>0.27</v>
      </c>
      <c r="J3" s="39">
        <v>0.27</v>
      </c>
      <c r="K3" s="39">
        <v>4.4273</v>
      </c>
      <c r="L3" s="38" t="s">
        <v>135</v>
      </c>
      <c r="M3" s="40">
        <v>0.013333333333333</v>
      </c>
      <c r="N3" s="38" t="s">
        <v>19</v>
      </c>
      <c r="O3" s="38" t="s">
        <v>19</v>
      </c>
    </row>
    <row r="4" ht="14.25" spans="1:15">
      <c r="A4" s="37">
        <v>2</v>
      </c>
      <c r="B4" s="38" t="s">
        <v>136</v>
      </c>
      <c r="C4" s="39">
        <v>4.1462</v>
      </c>
      <c r="D4" s="38" t="s">
        <v>137</v>
      </c>
      <c r="E4" s="40">
        <v>0.026666666666667</v>
      </c>
      <c r="F4" s="41">
        <v>157.8</v>
      </c>
      <c r="G4" s="38" t="s">
        <v>19</v>
      </c>
      <c r="H4" s="39">
        <v>0.62193</v>
      </c>
      <c r="I4" s="39">
        <v>0.19</v>
      </c>
      <c r="J4" s="39">
        <v>0.19</v>
      </c>
      <c r="K4" s="39">
        <v>4.3362</v>
      </c>
      <c r="L4" s="38" t="s">
        <v>137</v>
      </c>
      <c r="M4" s="40">
        <v>0.026666666666667</v>
      </c>
      <c r="N4" s="38" t="s">
        <v>19</v>
      </c>
      <c r="O4" s="38" t="s">
        <v>19</v>
      </c>
    </row>
    <row r="5" ht="14.25" spans="1:15">
      <c r="A5" s="37">
        <v>3</v>
      </c>
      <c r="B5" s="38" t="s">
        <v>138</v>
      </c>
      <c r="C5" s="39">
        <v>4.0191</v>
      </c>
      <c r="D5" s="38" t="s">
        <v>139</v>
      </c>
      <c r="E5" s="40">
        <v>0.04</v>
      </c>
      <c r="F5" s="41">
        <v>196</v>
      </c>
      <c r="G5" s="38" t="s">
        <v>19</v>
      </c>
      <c r="H5" s="39">
        <v>0.602865</v>
      </c>
      <c r="I5" s="39">
        <v>0.18</v>
      </c>
      <c r="J5" s="39">
        <v>0.18</v>
      </c>
      <c r="K5" s="39">
        <v>4.1991</v>
      </c>
      <c r="L5" s="38" t="s">
        <v>139</v>
      </c>
      <c r="M5" s="40">
        <v>0.04</v>
      </c>
      <c r="N5" s="38" t="s">
        <v>19</v>
      </c>
      <c r="O5" s="38" t="s">
        <v>19</v>
      </c>
    </row>
    <row r="6" ht="14.25" spans="1:15">
      <c r="A6" s="37">
        <v>4</v>
      </c>
      <c r="B6" s="38" t="s">
        <v>140</v>
      </c>
      <c r="C6" s="39">
        <v>3.9736</v>
      </c>
      <c r="D6" s="38" t="s">
        <v>141</v>
      </c>
      <c r="E6" s="40">
        <v>0.066666666666667</v>
      </c>
      <c r="F6" s="41">
        <v>139</v>
      </c>
      <c r="G6" s="38" t="s">
        <v>34</v>
      </c>
      <c r="H6" s="39">
        <v>0.59604</v>
      </c>
      <c r="I6" s="39">
        <v>0.22</v>
      </c>
      <c r="J6" s="39">
        <v>0.22</v>
      </c>
      <c r="K6" s="39">
        <v>4.1936</v>
      </c>
      <c r="L6" s="38" t="s">
        <v>142</v>
      </c>
      <c r="M6" s="40">
        <v>0.053333333333333</v>
      </c>
      <c r="N6" s="38" t="s">
        <v>19</v>
      </c>
      <c r="O6" s="38" t="s">
        <v>19</v>
      </c>
    </row>
    <row r="7" ht="14.25" spans="1:15">
      <c r="A7" s="37">
        <v>5</v>
      </c>
      <c r="B7" s="38" t="s">
        <v>143</v>
      </c>
      <c r="C7" s="39">
        <v>3.8536</v>
      </c>
      <c r="D7" s="38" t="s">
        <v>144</v>
      </c>
      <c r="E7" s="40">
        <v>0.146666666666667</v>
      </c>
      <c r="F7" s="41">
        <v>133</v>
      </c>
      <c r="G7" s="38" t="s">
        <v>34</v>
      </c>
      <c r="H7" s="39">
        <v>0.57804</v>
      </c>
      <c r="I7" s="39">
        <v>0.22</v>
      </c>
      <c r="J7" s="39">
        <v>0.22</v>
      </c>
      <c r="K7" s="39">
        <v>4.0736</v>
      </c>
      <c r="L7" s="38" t="s">
        <v>141</v>
      </c>
      <c r="M7" s="40">
        <v>0.066666666666667</v>
      </c>
      <c r="N7" s="38" t="s">
        <v>34</v>
      </c>
      <c r="O7" s="38" t="s">
        <v>34</v>
      </c>
    </row>
    <row r="8" ht="14.25" spans="1:15">
      <c r="A8" s="37">
        <v>6</v>
      </c>
      <c r="B8" s="38" t="s">
        <v>145</v>
      </c>
      <c r="C8" s="39">
        <v>3.8636</v>
      </c>
      <c r="D8" s="38" t="s">
        <v>146</v>
      </c>
      <c r="E8" s="40">
        <v>0.106666666666667</v>
      </c>
      <c r="F8" s="41">
        <v>146</v>
      </c>
      <c r="G8" s="38" t="s">
        <v>34</v>
      </c>
      <c r="H8" s="39">
        <v>0.57954</v>
      </c>
      <c r="I8" s="39">
        <v>0.17</v>
      </c>
      <c r="J8" s="39">
        <v>0.17</v>
      </c>
      <c r="K8" s="39">
        <v>4.0336</v>
      </c>
      <c r="L8" s="38" t="s">
        <v>147</v>
      </c>
      <c r="M8" s="40">
        <v>0.08</v>
      </c>
      <c r="N8" s="38" t="s">
        <v>34</v>
      </c>
      <c r="O8" s="38" t="s">
        <v>34</v>
      </c>
    </row>
    <row r="9" ht="14.25" spans="1:15">
      <c r="A9" s="37">
        <v>7</v>
      </c>
      <c r="B9" s="38" t="s">
        <v>148</v>
      </c>
      <c r="C9" s="39">
        <v>3.9974</v>
      </c>
      <c r="D9" s="38" t="s">
        <v>142</v>
      </c>
      <c r="E9" s="40">
        <v>0.053333333333333</v>
      </c>
      <c r="F9" s="41">
        <v>88</v>
      </c>
      <c r="G9" s="38" t="s">
        <v>19</v>
      </c>
      <c r="H9" s="39">
        <v>0.59961</v>
      </c>
      <c r="I9" s="39">
        <v>0.02</v>
      </c>
      <c r="J9" s="39">
        <v>0.02</v>
      </c>
      <c r="K9" s="39">
        <v>4.0174</v>
      </c>
      <c r="L9" s="38" t="s">
        <v>149</v>
      </c>
      <c r="M9" s="40">
        <v>0.093333333333333</v>
      </c>
      <c r="N9" s="38" t="s">
        <v>34</v>
      </c>
      <c r="O9" s="38" t="s">
        <v>34</v>
      </c>
    </row>
    <row r="10" ht="14.25" spans="1:15">
      <c r="A10" s="37">
        <v>8</v>
      </c>
      <c r="B10" s="38" t="s">
        <v>150</v>
      </c>
      <c r="C10" s="39">
        <v>3.6953</v>
      </c>
      <c r="D10" s="38" t="s">
        <v>151</v>
      </c>
      <c r="E10" s="40">
        <v>0.24</v>
      </c>
      <c r="F10" s="41">
        <v>111.96</v>
      </c>
      <c r="G10" s="38" t="s">
        <v>32</v>
      </c>
      <c r="H10" s="39">
        <v>0.554295</v>
      </c>
      <c r="I10" s="39">
        <v>0.3</v>
      </c>
      <c r="J10" s="39">
        <v>0.3</v>
      </c>
      <c r="K10" s="39">
        <v>3.9953</v>
      </c>
      <c r="L10" s="38" t="s">
        <v>146</v>
      </c>
      <c r="M10" s="40">
        <v>0.106666666666667</v>
      </c>
      <c r="N10" s="38" t="s">
        <v>34</v>
      </c>
      <c r="O10" s="38" t="s">
        <v>34</v>
      </c>
    </row>
    <row r="11" ht="14.25" spans="1:15">
      <c r="A11" s="37">
        <v>9</v>
      </c>
      <c r="B11" s="38" t="s">
        <v>152</v>
      </c>
      <c r="C11" s="39">
        <v>3.8982</v>
      </c>
      <c r="D11" s="38" t="s">
        <v>147</v>
      </c>
      <c r="E11" s="40">
        <v>0.08</v>
      </c>
      <c r="F11" s="41">
        <v>125</v>
      </c>
      <c r="G11" s="38" t="s">
        <v>34</v>
      </c>
      <c r="H11" s="39">
        <v>0.58473</v>
      </c>
      <c r="I11" s="39">
        <v>0.08</v>
      </c>
      <c r="J11" s="39">
        <v>0.08</v>
      </c>
      <c r="K11" s="39">
        <v>3.9782</v>
      </c>
      <c r="L11" s="38" t="s">
        <v>153</v>
      </c>
      <c r="M11" s="40">
        <v>0.12</v>
      </c>
      <c r="N11" s="38" t="s">
        <v>34</v>
      </c>
      <c r="O11" s="38" t="s">
        <v>34</v>
      </c>
    </row>
    <row r="12" ht="14.25" spans="1:15">
      <c r="A12" s="37">
        <v>10</v>
      </c>
      <c r="B12" s="38" t="s">
        <v>154</v>
      </c>
      <c r="C12" s="39">
        <v>3.7036</v>
      </c>
      <c r="D12" s="38" t="s">
        <v>155</v>
      </c>
      <c r="E12" s="40">
        <v>0.226666666666667</v>
      </c>
      <c r="F12" s="41">
        <v>79</v>
      </c>
      <c r="G12" s="38" t="s">
        <v>32</v>
      </c>
      <c r="H12" s="39">
        <v>0.55554</v>
      </c>
      <c r="I12" s="39">
        <v>0.27</v>
      </c>
      <c r="J12" s="39">
        <v>0.27</v>
      </c>
      <c r="K12" s="39">
        <v>3.9736</v>
      </c>
      <c r="L12" s="38" t="s">
        <v>156</v>
      </c>
      <c r="M12" s="40">
        <v>0.133333333333333</v>
      </c>
      <c r="N12" s="38" t="s">
        <v>34</v>
      </c>
      <c r="O12" s="38" t="s">
        <v>34</v>
      </c>
    </row>
    <row r="13" ht="14.25" spans="1:15">
      <c r="A13" s="37">
        <v>11</v>
      </c>
      <c r="B13" s="38" t="s">
        <v>157</v>
      </c>
      <c r="C13" s="39">
        <v>3.7321</v>
      </c>
      <c r="D13" s="38" t="s">
        <v>158</v>
      </c>
      <c r="E13" s="40">
        <v>0.186666666666667</v>
      </c>
      <c r="F13" s="41">
        <v>100</v>
      </c>
      <c r="G13" s="38" t="s">
        <v>32</v>
      </c>
      <c r="H13" s="39">
        <v>0.559815</v>
      </c>
      <c r="I13" s="39">
        <v>0.22</v>
      </c>
      <c r="J13" s="39">
        <v>0.22</v>
      </c>
      <c r="K13" s="39">
        <v>3.9521</v>
      </c>
      <c r="L13" s="38" t="s">
        <v>144</v>
      </c>
      <c r="M13" s="40">
        <v>0.146666666666667</v>
      </c>
      <c r="N13" s="38" t="s">
        <v>34</v>
      </c>
      <c r="O13" s="38" t="s">
        <v>34</v>
      </c>
    </row>
    <row r="14" ht="14.25" spans="1:15">
      <c r="A14" s="37">
        <v>12</v>
      </c>
      <c r="B14" s="38" t="s">
        <v>159</v>
      </c>
      <c r="C14" s="39">
        <v>3.717</v>
      </c>
      <c r="D14" s="38" t="s">
        <v>160</v>
      </c>
      <c r="E14" s="40">
        <v>0.2</v>
      </c>
      <c r="F14" s="41">
        <v>251.93</v>
      </c>
      <c r="G14" s="38" t="s">
        <v>32</v>
      </c>
      <c r="H14" s="39">
        <v>0.55755</v>
      </c>
      <c r="I14" s="39">
        <v>0.19</v>
      </c>
      <c r="J14" s="39">
        <v>0.19</v>
      </c>
      <c r="K14" s="39">
        <v>3.907</v>
      </c>
      <c r="L14" s="38" t="s">
        <v>161</v>
      </c>
      <c r="M14" s="40">
        <v>0.16</v>
      </c>
      <c r="N14" s="38" t="s">
        <v>34</v>
      </c>
      <c r="O14" s="38" t="s">
        <v>34</v>
      </c>
    </row>
    <row r="15" ht="14.25" spans="1:15">
      <c r="A15" s="37">
        <v>13</v>
      </c>
      <c r="B15" s="38" t="s">
        <v>162</v>
      </c>
      <c r="C15" s="39">
        <v>3.8698</v>
      </c>
      <c r="D15" s="38" t="s">
        <v>149</v>
      </c>
      <c r="E15" s="40">
        <v>0.093333333333333</v>
      </c>
      <c r="F15" s="41">
        <v>76</v>
      </c>
      <c r="G15" s="38" t="s">
        <v>34</v>
      </c>
      <c r="H15" s="39">
        <v>0.58047</v>
      </c>
      <c r="I15" s="39">
        <v>0.03</v>
      </c>
      <c r="J15" s="39">
        <v>0.03</v>
      </c>
      <c r="K15" s="39">
        <v>3.8998</v>
      </c>
      <c r="L15" s="38" t="s">
        <v>163</v>
      </c>
      <c r="M15" s="40">
        <v>0.173333333333333</v>
      </c>
      <c r="N15" s="38" t="s">
        <v>32</v>
      </c>
      <c r="O15" s="38" t="s">
        <v>32</v>
      </c>
    </row>
    <row r="16" ht="14.25" spans="1:15">
      <c r="A16" s="37">
        <v>14</v>
      </c>
      <c r="B16" s="38" t="s">
        <v>164</v>
      </c>
      <c r="C16" s="39">
        <v>3.7896</v>
      </c>
      <c r="D16" s="38" t="s">
        <v>161</v>
      </c>
      <c r="E16" s="40">
        <v>0.16</v>
      </c>
      <c r="F16" s="41">
        <v>102</v>
      </c>
      <c r="G16" s="38" t="s">
        <v>34</v>
      </c>
      <c r="H16" s="39">
        <v>0.56844</v>
      </c>
      <c r="I16" s="39">
        <v>0.06</v>
      </c>
      <c r="J16" s="39">
        <v>0.06</v>
      </c>
      <c r="K16" s="39">
        <v>3.8496</v>
      </c>
      <c r="L16" s="38" t="s">
        <v>165</v>
      </c>
      <c r="M16" s="40">
        <v>0.213333333333333</v>
      </c>
      <c r="N16" s="38" t="s">
        <v>32</v>
      </c>
      <c r="O16" s="38" t="s">
        <v>32</v>
      </c>
    </row>
    <row r="17" ht="14.25" spans="1:15">
      <c r="A17" s="37">
        <v>15</v>
      </c>
      <c r="B17" s="38" t="s">
        <v>166</v>
      </c>
      <c r="C17" s="39">
        <v>3.6673</v>
      </c>
      <c r="D17" s="38" t="s">
        <v>167</v>
      </c>
      <c r="E17" s="40">
        <v>0.28</v>
      </c>
      <c r="F17" s="41">
        <v>243</v>
      </c>
      <c r="G17" s="38" t="s">
        <v>32</v>
      </c>
      <c r="H17" s="39">
        <v>0.550095</v>
      </c>
      <c r="I17" s="39">
        <v>0.17</v>
      </c>
      <c r="J17" s="39">
        <v>0.17</v>
      </c>
      <c r="K17" s="39">
        <v>3.8373</v>
      </c>
      <c r="L17" s="38" t="s">
        <v>155</v>
      </c>
      <c r="M17" s="40">
        <v>0.226666666666667</v>
      </c>
      <c r="N17" s="38" t="s">
        <v>32</v>
      </c>
      <c r="O17" s="38" t="s">
        <v>32</v>
      </c>
    </row>
    <row r="18" ht="14.25" spans="1:15">
      <c r="A18" s="37">
        <v>16</v>
      </c>
      <c r="B18" s="38" t="s">
        <v>168</v>
      </c>
      <c r="C18" s="39">
        <v>3.6839</v>
      </c>
      <c r="D18" s="38" t="s">
        <v>169</v>
      </c>
      <c r="E18" s="40">
        <v>0.266666666666667</v>
      </c>
      <c r="F18" s="41">
        <v>154</v>
      </c>
      <c r="G18" s="38" t="s">
        <v>32</v>
      </c>
      <c r="H18" s="39">
        <v>0.552585</v>
      </c>
      <c r="I18" s="39">
        <v>0.08</v>
      </c>
      <c r="J18" s="39">
        <v>0.08</v>
      </c>
      <c r="K18" s="39">
        <v>3.7639</v>
      </c>
      <c r="L18" s="38" t="s">
        <v>170</v>
      </c>
      <c r="M18" s="40">
        <v>0.253333333333333</v>
      </c>
      <c r="N18" s="38" t="s">
        <v>32</v>
      </c>
      <c r="O18" s="38" t="s">
        <v>32</v>
      </c>
    </row>
    <row r="19" ht="14.25" spans="1:15">
      <c r="A19" s="37">
        <v>17</v>
      </c>
      <c r="B19" s="38" t="s">
        <v>171</v>
      </c>
      <c r="C19" s="39">
        <v>3.5527</v>
      </c>
      <c r="D19" s="38" t="s">
        <v>172</v>
      </c>
      <c r="E19" s="40">
        <v>0.386666666666667</v>
      </c>
      <c r="F19" s="41">
        <v>62</v>
      </c>
      <c r="G19" s="38"/>
      <c r="H19" s="39">
        <v>0.532905</v>
      </c>
      <c r="I19" s="39">
        <v>0.19</v>
      </c>
      <c r="J19" s="39">
        <v>0.19</v>
      </c>
      <c r="K19" s="39">
        <v>3.7427</v>
      </c>
      <c r="L19" s="38" t="s">
        <v>169</v>
      </c>
      <c r="M19" s="40">
        <v>0.266666666666667</v>
      </c>
      <c r="N19" s="38" t="s">
        <v>32</v>
      </c>
      <c r="O19" s="38" t="s">
        <v>32</v>
      </c>
    </row>
    <row r="20" ht="14.25" spans="1:15">
      <c r="A20" s="37">
        <v>18</v>
      </c>
      <c r="B20" s="38" t="s">
        <v>173</v>
      </c>
      <c r="C20" s="39">
        <v>3.6104</v>
      </c>
      <c r="D20" s="38" t="s">
        <v>174</v>
      </c>
      <c r="E20" s="40">
        <v>0.32</v>
      </c>
      <c r="F20" s="41">
        <v>62</v>
      </c>
      <c r="G20" s="38"/>
      <c r="H20" s="39">
        <v>0.54156</v>
      </c>
      <c r="I20" s="39">
        <v>0.13</v>
      </c>
      <c r="J20" s="39">
        <v>0.13</v>
      </c>
      <c r="K20" s="39">
        <v>3.7404</v>
      </c>
      <c r="L20" s="38" t="s">
        <v>167</v>
      </c>
      <c r="M20" s="40">
        <v>0.28</v>
      </c>
      <c r="N20" s="38" t="s">
        <v>32</v>
      </c>
      <c r="O20" s="38" t="s">
        <v>32</v>
      </c>
    </row>
    <row r="21" ht="14.25" spans="1:15">
      <c r="A21" s="37">
        <v>19</v>
      </c>
      <c r="B21" s="38" t="s">
        <v>175</v>
      </c>
      <c r="C21" s="39">
        <v>3.5973</v>
      </c>
      <c r="D21" s="38" t="s">
        <v>176</v>
      </c>
      <c r="E21" s="40">
        <v>0.346666666666667</v>
      </c>
      <c r="F21" s="41">
        <v>63</v>
      </c>
      <c r="G21" s="38"/>
      <c r="H21" s="39">
        <v>0.539595</v>
      </c>
      <c r="I21" s="39">
        <v>0.09</v>
      </c>
      <c r="J21" s="39">
        <v>0.09</v>
      </c>
      <c r="K21" s="39">
        <v>3.6873</v>
      </c>
      <c r="L21" s="38" t="s">
        <v>174</v>
      </c>
      <c r="M21" s="40">
        <v>0.32</v>
      </c>
      <c r="N21" s="38" t="s">
        <v>32</v>
      </c>
      <c r="O21" s="38" t="s">
        <v>32</v>
      </c>
    </row>
    <row r="22" ht="14.25" spans="1:15">
      <c r="A22" s="37">
        <v>20</v>
      </c>
      <c r="B22" s="38" t="s">
        <v>177</v>
      </c>
      <c r="C22" s="39">
        <v>3.5436</v>
      </c>
      <c r="D22" s="38" t="s">
        <v>178</v>
      </c>
      <c r="E22" s="40">
        <v>0.4</v>
      </c>
      <c r="F22" s="41">
        <v>182</v>
      </c>
      <c r="G22" s="38"/>
      <c r="H22" s="39">
        <v>0.53154</v>
      </c>
      <c r="I22" s="39">
        <v>0.12</v>
      </c>
      <c r="J22" s="39">
        <v>0.12</v>
      </c>
      <c r="K22" s="39">
        <v>3.6636</v>
      </c>
      <c r="L22" s="38" t="s">
        <v>179</v>
      </c>
      <c r="M22" s="40">
        <v>0.333333333333333</v>
      </c>
      <c r="N22" s="38" t="s">
        <v>32</v>
      </c>
      <c r="O22" s="38" t="s">
        <v>32</v>
      </c>
    </row>
    <row r="23" ht="14.25" spans="1:15">
      <c r="A23" s="37">
        <v>21</v>
      </c>
      <c r="B23" s="38" t="s">
        <v>180</v>
      </c>
      <c r="C23" s="39">
        <v>3.5364</v>
      </c>
      <c r="D23" s="38" t="s">
        <v>181</v>
      </c>
      <c r="E23" s="40">
        <v>0.413333333333333</v>
      </c>
      <c r="F23" s="41">
        <v>85</v>
      </c>
      <c r="G23" s="38"/>
      <c r="H23" s="39">
        <v>0.53046</v>
      </c>
      <c r="I23" s="39">
        <v>0.09</v>
      </c>
      <c r="J23" s="39">
        <v>0.09</v>
      </c>
      <c r="K23" s="39">
        <v>3.6264</v>
      </c>
      <c r="L23" s="38" t="s">
        <v>182</v>
      </c>
      <c r="M23" s="40">
        <v>0.36</v>
      </c>
      <c r="N23" s="38" t="s">
        <v>32</v>
      </c>
      <c r="O23" s="38" t="s">
        <v>32</v>
      </c>
    </row>
    <row r="24" ht="14.25" spans="1:15">
      <c r="A24" s="37">
        <v>22</v>
      </c>
      <c r="B24" s="38" t="s">
        <v>183</v>
      </c>
      <c r="C24" s="39">
        <v>3.4627</v>
      </c>
      <c r="D24" s="38" t="s">
        <v>184</v>
      </c>
      <c r="E24" s="40">
        <v>0.506666666666667</v>
      </c>
      <c r="F24" s="41">
        <v>118.5</v>
      </c>
      <c r="G24" s="38"/>
      <c r="H24" s="39">
        <v>0.519405</v>
      </c>
      <c r="I24" s="39">
        <v>0.13</v>
      </c>
      <c r="J24" s="39">
        <v>0.13</v>
      </c>
      <c r="K24" s="39">
        <v>3.5927</v>
      </c>
      <c r="L24" s="38" t="s">
        <v>181</v>
      </c>
      <c r="M24" s="40">
        <v>0.413333333333333</v>
      </c>
      <c r="N24" s="38" t="s">
        <v>32</v>
      </c>
      <c r="O24" s="38" t="s">
        <v>32</v>
      </c>
    </row>
    <row r="25" ht="14.25" spans="1:15">
      <c r="A25" s="37">
        <v>23</v>
      </c>
      <c r="B25" s="38" t="s">
        <v>185</v>
      </c>
      <c r="C25" s="39">
        <v>3.3578</v>
      </c>
      <c r="D25" s="38" t="s">
        <v>186</v>
      </c>
      <c r="E25" s="40">
        <v>0.573333333333333</v>
      </c>
      <c r="F25" s="41">
        <v>50.2</v>
      </c>
      <c r="G25" s="38"/>
      <c r="H25" s="39">
        <v>0.50367</v>
      </c>
      <c r="I25" s="39">
        <v>0.14</v>
      </c>
      <c r="J25" s="39">
        <v>0.14</v>
      </c>
      <c r="K25" s="39">
        <v>3.4978</v>
      </c>
      <c r="L25" s="38" t="s">
        <v>187</v>
      </c>
      <c r="M25" s="40">
        <v>0.453333333333333</v>
      </c>
      <c r="N25" s="38" t="s">
        <v>32</v>
      </c>
      <c r="O25" s="38" t="s">
        <v>32</v>
      </c>
    </row>
  </sheetData>
  <autoFilter xmlns:etc="http://www.wps.cn/officeDocument/2017/etCustomData" ref="A2:P25" etc:filterBottomFollowUsedRange="0">
    <extLst/>
  </autoFilter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J12" sqref="J12"/>
    </sheetView>
  </sheetViews>
  <sheetFormatPr defaultColWidth="9" defaultRowHeight="13.5"/>
  <cols>
    <col min="2" max="2" width="9.375"/>
  </cols>
  <sheetData>
    <row r="1" s="24" customFormat="1" ht="29" customHeight="1" spans="1:16">
      <c r="A1" s="31" t="s">
        <v>188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="24" customFormat="1" ht="40" customHeight="1" spans="1:16">
      <c r="A2" s="32" t="s">
        <v>1</v>
      </c>
      <c r="B2" s="26" t="s">
        <v>2</v>
      </c>
      <c r="C2" s="26" t="s">
        <v>189</v>
      </c>
      <c r="D2" s="26" t="s">
        <v>190</v>
      </c>
      <c r="E2" s="26" t="s">
        <v>191</v>
      </c>
      <c r="F2" s="26" t="s">
        <v>192</v>
      </c>
      <c r="G2" s="26" t="s">
        <v>193</v>
      </c>
      <c r="H2" s="26" t="s">
        <v>194</v>
      </c>
      <c r="I2" s="26" t="s">
        <v>195</v>
      </c>
      <c r="J2" s="26" t="s">
        <v>196</v>
      </c>
      <c r="K2" s="26" t="s">
        <v>197</v>
      </c>
      <c r="L2" s="26" t="s">
        <v>198</v>
      </c>
      <c r="M2" s="26" t="s">
        <v>199</v>
      </c>
      <c r="N2" s="26" t="s">
        <v>200</v>
      </c>
      <c r="O2" s="26" t="s">
        <v>201</v>
      </c>
      <c r="P2" s="26" t="s">
        <v>202</v>
      </c>
    </row>
    <row r="3" s="24" customFormat="1" ht="25" customHeight="1" spans="1:16">
      <c r="A3" s="33">
        <v>1</v>
      </c>
      <c r="B3" s="28">
        <v>25328065</v>
      </c>
      <c r="C3" s="28">
        <v>2025</v>
      </c>
      <c r="D3" s="29" t="s">
        <v>203</v>
      </c>
      <c r="E3" s="29" t="s">
        <v>204</v>
      </c>
      <c r="F3" s="29" t="s">
        <v>203</v>
      </c>
      <c r="G3" s="29" t="s">
        <v>19</v>
      </c>
      <c r="H3" s="28">
        <v>4.1573</v>
      </c>
      <c r="I3" s="28">
        <v>1</v>
      </c>
      <c r="J3" s="30">
        <v>0.0133</v>
      </c>
      <c r="K3" s="28">
        <v>0.27</v>
      </c>
      <c r="L3" s="28">
        <v>4.4273</v>
      </c>
      <c r="M3" s="28">
        <v>1</v>
      </c>
      <c r="N3" s="30">
        <v>0.0133</v>
      </c>
      <c r="O3" s="28">
        <v>75</v>
      </c>
      <c r="P3" s="28">
        <v>71</v>
      </c>
    </row>
    <row r="4" s="24" customFormat="1" ht="25" customHeight="1" spans="1:16">
      <c r="A4" s="33">
        <v>2</v>
      </c>
      <c r="B4" s="28">
        <v>23326069</v>
      </c>
      <c r="C4" s="28">
        <v>2023</v>
      </c>
      <c r="D4" s="29" t="s">
        <v>204</v>
      </c>
      <c r="E4" s="29" t="s">
        <v>204</v>
      </c>
      <c r="F4" s="29" t="s">
        <v>203</v>
      </c>
      <c r="G4" s="29" t="s">
        <v>19</v>
      </c>
      <c r="H4" s="28">
        <v>4.487</v>
      </c>
      <c r="I4" s="28">
        <v>1</v>
      </c>
      <c r="J4" s="30">
        <v>0.0141</v>
      </c>
      <c r="K4" s="28">
        <v>0.575</v>
      </c>
      <c r="L4" s="28">
        <v>5.062</v>
      </c>
      <c r="M4" s="28">
        <v>1</v>
      </c>
      <c r="N4" s="30">
        <v>0.0141</v>
      </c>
      <c r="O4" s="28">
        <v>71</v>
      </c>
      <c r="P4" s="28">
        <v>36.5</v>
      </c>
    </row>
    <row r="5" s="24" customFormat="1" ht="25" customHeight="1" spans="1:16">
      <c r="A5" s="33">
        <v>3</v>
      </c>
      <c r="B5" s="28">
        <v>24329003</v>
      </c>
      <c r="C5" s="28">
        <v>2024</v>
      </c>
      <c r="D5" s="29" t="s">
        <v>203</v>
      </c>
      <c r="E5" s="29" t="s">
        <v>204</v>
      </c>
      <c r="F5" s="29" t="s">
        <v>203</v>
      </c>
      <c r="G5" s="29" t="s">
        <v>19</v>
      </c>
      <c r="H5" s="28">
        <v>4.017</v>
      </c>
      <c r="I5" s="28">
        <v>6</v>
      </c>
      <c r="J5" s="30">
        <v>0.0968</v>
      </c>
      <c r="K5" s="28">
        <v>0.53</v>
      </c>
      <c r="L5" s="28">
        <v>4.547</v>
      </c>
      <c r="M5" s="28">
        <v>1</v>
      </c>
      <c r="N5" s="30">
        <v>0.0161</v>
      </c>
      <c r="O5" s="28">
        <v>62</v>
      </c>
      <c r="P5" s="28">
        <v>107</v>
      </c>
    </row>
    <row r="6" s="24" customFormat="1" ht="25" customHeight="1" spans="1:16">
      <c r="A6" s="33">
        <v>4</v>
      </c>
      <c r="B6" s="28">
        <v>25328034</v>
      </c>
      <c r="C6" s="28">
        <v>2025</v>
      </c>
      <c r="D6" s="29" t="s">
        <v>203</v>
      </c>
      <c r="E6" s="29" t="s">
        <v>204</v>
      </c>
      <c r="F6" s="29" t="s">
        <v>203</v>
      </c>
      <c r="G6" s="29" t="s">
        <v>19</v>
      </c>
      <c r="H6" s="28">
        <v>4.1462</v>
      </c>
      <c r="I6" s="28">
        <v>2</v>
      </c>
      <c r="J6" s="30">
        <v>0.0267</v>
      </c>
      <c r="K6" s="28">
        <v>0.19</v>
      </c>
      <c r="L6" s="28">
        <v>4.3362</v>
      </c>
      <c r="M6" s="28">
        <v>2</v>
      </c>
      <c r="N6" s="30">
        <v>0.0267</v>
      </c>
      <c r="O6" s="28">
        <v>75</v>
      </c>
      <c r="P6" s="28">
        <v>157.8</v>
      </c>
    </row>
    <row r="7" s="24" customFormat="1" ht="25" customHeight="1" spans="1:16">
      <c r="A7" s="33">
        <v>5</v>
      </c>
      <c r="B7" s="28">
        <v>23326006</v>
      </c>
      <c r="C7" s="28">
        <v>2023</v>
      </c>
      <c r="D7" s="29" t="s">
        <v>203</v>
      </c>
      <c r="E7" s="29" t="s">
        <v>204</v>
      </c>
      <c r="F7" s="29" t="s">
        <v>203</v>
      </c>
      <c r="G7" s="29" t="s">
        <v>19</v>
      </c>
      <c r="H7" s="28">
        <v>4.3667</v>
      </c>
      <c r="I7" s="28">
        <v>3</v>
      </c>
      <c r="J7" s="30">
        <v>0.0423</v>
      </c>
      <c r="K7" s="28">
        <v>0.45</v>
      </c>
      <c r="L7" s="28">
        <v>4.8167</v>
      </c>
      <c r="M7" s="28">
        <v>2</v>
      </c>
      <c r="N7" s="30">
        <v>0.0282</v>
      </c>
      <c r="O7" s="28">
        <v>71</v>
      </c>
      <c r="P7" s="28">
        <v>87</v>
      </c>
    </row>
    <row r="8" s="24" customFormat="1" ht="25" customHeight="1" spans="1:16">
      <c r="A8" s="33">
        <v>6</v>
      </c>
      <c r="B8" s="28">
        <v>24329052</v>
      </c>
      <c r="C8" s="28">
        <v>2024</v>
      </c>
      <c r="D8" s="29" t="s">
        <v>203</v>
      </c>
      <c r="E8" s="29" t="s">
        <v>204</v>
      </c>
      <c r="F8" s="29" t="s">
        <v>203</v>
      </c>
      <c r="G8" s="29" t="s">
        <v>19</v>
      </c>
      <c r="H8" s="28">
        <v>4.1558</v>
      </c>
      <c r="I8" s="28">
        <v>3</v>
      </c>
      <c r="J8" s="30">
        <v>0.0484</v>
      </c>
      <c r="K8" s="28">
        <v>0.31</v>
      </c>
      <c r="L8" s="28">
        <v>4.4658</v>
      </c>
      <c r="M8" s="28">
        <v>2</v>
      </c>
      <c r="N8" s="30">
        <v>0.0323</v>
      </c>
      <c r="O8" s="28">
        <v>62</v>
      </c>
      <c r="P8" s="28">
        <v>362.36</v>
      </c>
    </row>
    <row r="9" s="24" customFormat="1" ht="25" customHeight="1" spans="1:16">
      <c r="A9" s="33">
        <v>7</v>
      </c>
      <c r="B9" s="28">
        <v>23326032</v>
      </c>
      <c r="C9" s="28">
        <v>2023</v>
      </c>
      <c r="D9" s="29" t="s">
        <v>204</v>
      </c>
      <c r="E9" s="29" t="s">
        <v>204</v>
      </c>
      <c r="F9" s="29" t="s">
        <v>203</v>
      </c>
      <c r="G9" s="29" t="s">
        <v>19</v>
      </c>
      <c r="H9" s="28">
        <v>4.46</v>
      </c>
      <c r="I9" s="28">
        <v>2</v>
      </c>
      <c r="J9" s="30">
        <v>0.0282</v>
      </c>
      <c r="K9" s="28">
        <v>0.31</v>
      </c>
      <c r="L9" s="28">
        <v>4.77</v>
      </c>
      <c r="M9" s="28">
        <v>3</v>
      </c>
      <c r="N9" s="30">
        <v>0.0423</v>
      </c>
      <c r="O9" s="28">
        <v>71</v>
      </c>
      <c r="P9" s="28">
        <v>67</v>
      </c>
    </row>
  </sheetData>
  <autoFilter xmlns:etc="http://www.wps.cn/officeDocument/2017/etCustomData" ref="A2:P9" etc:filterBottomFollowUsedRange="0">
    <sortState ref="A2:P9">
      <sortCondition ref="N2"/>
    </sortState>
    <extLst/>
  </autoFilter>
  <mergeCells count="1">
    <mergeCell ref="A1:P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selection activeCell="N15" sqref="N15"/>
    </sheetView>
  </sheetViews>
  <sheetFormatPr defaultColWidth="9" defaultRowHeight="13.5"/>
  <cols>
    <col min="2" max="2" width="9.375"/>
  </cols>
  <sheetData>
    <row r="1" s="24" customFormat="1" ht="30" customHeight="1" spans="1:15">
      <c r="A1" s="25" t="s">
        <v>205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="24" customFormat="1" ht="42" customHeight="1" spans="1:15">
      <c r="A2" s="26" t="s">
        <v>1</v>
      </c>
      <c r="B2" s="26" t="s">
        <v>2</v>
      </c>
      <c r="C2" s="26" t="s">
        <v>189</v>
      </c>
      <c r="D2" s="26" t="s">
        <v>190</v>
      </c>
      <c r="E2" s="26" t="s">
        <v>191</v>
      </c>
      <c r="F2" s="26" t="s">
        <v>192</v>
      </c>
      <c r="G2" s="26" t="s">
        <v>194</v>
      </c>
      <c r="H2" s="26" t="s">
        <v>195</v>
      </c>
      <c r="I2" s="26" t="s">
        <v>196</v>
      </c>
      <c r="J2" s="26" t="s">
        <v>197</v>
      </c>
      <c r="K2" s="26" t="s">
        <v>198</v>
      </c>
      <c r="L2" s="26" t="s">
        <v>199</v>
      </c>
      <c r="M2" s="26" t="s">
        <v>200</v>
      </c>
      <c r="N2" s="26" t="s">
        <v>201</v>
      </c>
      <c r="O2" s="26" t="s">
        <v>202</v>
      </c>
    </row>
    <row r="3" s="24" customFormat="1" ht="25" customHeight="1" spans="1:15">
      <c r="A3" s="27">
        <v>1</v>
      </c>
      <c r="B3" s="28">
        <v>23326077</v>
      </c>
      <c r="C3" s="28">
        <v>2023</v>
      </c>
      <c r="D3" s="29" t="s">
        <v>204</v>
      </c>
      <c r="E3" s="29" t="s">
        <v>204</v>
      </c>
      <c r="F3" s="29" t="s">
        <v>203</v>
      </c>
      <c r="G3" s="28">
        <v>3.8283</v>
      </c>
      <c r="H3" s="28">
        <v>28</v>
      </c>
      <c r="I3" s="30">
        <v>0.3944</v>
      </c>
      <c r="J3" s="28">
        <v>0.49</v>
      </c>
      <c r="K3" s="28">
        <v>4.3183</v>
      </c>
      <c r="L3" s="28">
        <v>12</v>
      </c>
      <c r="M3" s="30">
        <v>0.169</v>
      </c>
      <c r="N3" s="28">
        <v>71</v>
      </c>
      <c r="O3" s="28">
        <v>45</v>
      </c>
    </row>
    <row r="4" s="24" customFormat="1" ht="25" customHeight="1" spans="1:15">
      <c r="A4" s="27">
        <v>2</v>
      </c>
      <c r="B4" s="28">
        <v>24329022</v>
      </c>
      <c r="C4" s="28">
        <v>2024</v>
      </c>
      <c r="D4" s="29" t="s">
        <v>204</v>
      </c>
      <c r="E4" s="29" t="s">
        <v>204</v>
      </c>
      <c r="F4" s="29" t="s">
        <v>203</v>
      </c>
      <c r="G4" s="28">
        <v>4.1213</v>
      </c>
      <c r="H4" s="28">
        <v>4</v>
      </c>
      <c r="I4" s="30">
        <v>0.0645</v>
      </c>
      <c r="J4" s="28">
        <v>0.1</v>
      </c>
      <c r="K4" s="28">
        <v>4.2213</v>
      </c>
      <c r="L4" s="28">
        <v>11</v>
      </c>
      <c r="M4" s="30">
        <v>0.1774</v>
      </c>
      <c r="N4" s="28">
        <v>62</v>
      </c>
      <c r="O4" s="28">
        <v>106</v>
      </c>
    </row>
    <row r="5" s="24" customFormat="1" ht="25" customHeight="1" spans="1:15">
      <c r="A5" s="27">
        <v>3</v>
      </c>
      <c r="B5" s="28">
        <v>23326076</v>
      </c>
      <c r="C5" s="28">
        <v>2023</v>
      </c>
      <c r="D5" s="29" t="s">
        <v>204</v>
      </c>
      <c r="E5" s="29" t="s">
        <v>204</v>
      </c>
      <c r="F5" s="29" t="s">
        <v>203</v>
      </c>
      <c r="G5" s="28">
        <v>4.2519</v>
      </c>
      <c r="H5" s="28">
        <v>6</v>
      </c>
      <c r="I5" s="30">
        <v>0.0845</v>
      </c>
      <c r="J5" s="28">
        <v>0.045</v>
      </c>
      <c r="K5" s="28">
        <v>4.2969</v>
      </c>
      <c r="L5" s="28">
        <v>13</v>
      </c>
      <c r="M5" s="30">
        <v>0.1831</v>
      </c>
      <c r="N5" s="28">
        <v>71</v>
      </c>
      <c r="O5" s="28">
        <v>142</v>
      </c>
    </row>
    <row r="6" s="24" customFormat="1" ht="25" customHeight="1" spans="1:15">
      <c r="A6" s="27">
        <v>4</v>
      </c>
      <c r="B6" s="28">
        <v>23326040</v>
      </c>
      <c r="C6" s="28">
        <v>2023</v>
      </c>
      <c r="D6" s="29" t="s">
        <v>204</v>
      </c>
      <c r="E6" s="29" t="s">
        <v>204</v>
      </c>
      <c r="F6" s="29" t="s">
        <v>203</v>
      </c>
      <c r="G6" s="28">
        <v>3.9037</v>
      </c>
      <c r="H6" s="28">
        <v>21</v>
      </c>
      <c r="I6" s="30">
        <v>0.2958</v>
      </c>
      <c r="J6" s="28">
        <v>0.34</v>
      </c>
      <c r="K6" s="28">
        <v>4.2437</v>
      </c>
      <c r="L6" s="28">
        <v>15</v>
      </c>
      <c r="M6" s="30">
        <v>0.2113</v>
      </c>
      <c r="N6" s="28">
        <v>71</v>
      </c>
      <c r="O6" s="28">
        <v>67</v>
      </c>
    </row>
    <row r="7" s="24" customFormat="1" ht="25" customHeight="1" spans="1:15">
      <c r="A7" s="27">
        <v>5</v>
      </c>
      <c r="B7" s="28">
        <v>24329018</v>
      </c>
      <c r="C7" s="28">
        <v>2024</v>
      </c>
      <c r="D7" s="29" t="s">
        <v>204</v>
      </c>
      <c r="E7" s="29" t="s">
        <v>204</v>
      </c>
      <c r="F7" s="29" t="s">
        <v>203</v>
      </c>
      <c r="G7" s="28">
        <v>3.8245</v>
      </c>
      <c r="H7" s="28">
        <v>16</v>
      </c>
      <c r="I7" s="30">
        <v>0.2581</v>
      </c>
      <c r="J7" s="28">
        <v>0.27</v>
      </c>
      <c r="K7" s="28">
        <v>4.0945</v>
      </c>
      <c r="L7" s="28">
        <v>18</v>
      </c>
      <c r="M7" s="30">
        <v>0.2903</v>
      </c>
      <c r="N7" s="28">
        <v>62</v>
      </c>
      <c r="O7" s="28">
        <v>80.17</v>
      </c>
    </row>
    <row r="8" s="24" customFormat="1" ht="25" customHeight="1" spans="1:15">
      <c r="A8" s="27">
        <v>6</v>
      </c>
      <c r="B8" s="28">
        <v>23326008</v>
      </c>
      <c r="C8" s="28">
        <v>2023</v>
      </c>
      <c r="D8" s="29" t="s">
        <v>204</v>
      </c>
      <c r="E8" s="29" t="s">
        <v>204</v>
      </c>
      <c r="F8" s="29" t="s">
        <v>203</v>
      </c>
      <c r="G8" s="28">
        <v>3.8207</v>
      </c>
      <c r="H8" s="28">
        <v>29</v>
      </c>
      <c r="I8" s="30">
        <v>0.4085</v>
      </c>
      <c r="J8" s="28">
        <v>0.28</v>
      </c>
      <c r="K8" s="28">
        <v>4.1007</v>
      </c>
      <c r="L8" s="28">
        <v>21</v>
      </c>
      <c r="M8" s="30">
        <v>0.2958</v>
      </c>
      <c r="N8" s="28">
        <v>71</v>
      </c>
      <c r="O8" s="28">
        <v>58</v>
      </c>
    </row>
    <row r="9" s="24" customFormat="1" ht="25" customHeight="1" spans="1:15">
      <c r="A9" s="27">
        <v>7</v>
      </c>
      <c r="B9" s="28">
        <v>25328002</v>
      </c>
      <c r="C9" s="28">
        <v>2025</v>
      </c>
      <c r="D9" s="29" t="s">
        <v>204</v>
      </c>
      <c r="E9" s="29" t="s">
        <v>204</v>
      </c>
      <c r="F9" s="29" t="s">
        <v>203</v>
      </c>
      <c r="G9" s="28">
        <v>3.5436</v>
      </c>
      <c r="H9" s="28">
        <v>30</v>
      </c>
      <c r="I9" s="30">
        <v>0.4</v>
      </c>
      <c r="J9" s="28">
        <v>0.12</v>
      </c>
      <c r="K9" s="28">
        <v>3.6636</v>
      </c>
      <c r="L9" s="28">
        <v>25</v>
      </c>
      <c r="M9" s="30">
        <v>0.3333</v>
      </c>
      <c r="N9" s="28">
        <v>75</v>
      </c>
      <c r="O9" s="28">
        <v>182</v>
      </c>
    </row>
    <row r="10" s="24" customFormat="1" ht="25" customHeight="1" spans="1:15">
      <c r="A10" s="27">
        <v>8</v>
      </c>
      <c r="B10" s="28">
        <v>22341081</v>
      </c>
      <c r="C10" s="28">
        <v>2023</v>
      </c>
      <c r="D10" s="29" t="s">
        <v>204</v>
      </c>
      <c r="E10" s="29" t="s">
        <v>204</v>
      </c>
      <c r="F10" s="29" t="s">
        <v>203</v>
      </c>
      <c r="G10" s="28">
        <v>3.8122</v>
      </c>
      <c r="H10" s="28">
        <v>31</v>
      </c>
      <c r="I10" s="30">
        <v>0.4366</v>
      </c>
      <c r="J10" s="28">
        <v>0.1</v>
      </c>
      <c r="K10" s="28">
        <v>3.9122</v>
      </c>
      <c r="L10" s="28">
        <v>29</v>
      </c>
      <c r="M10" s="30">
        <v>0.4085</v>
      </c>
      <c r="N10" s="28">
        <v>71</v>
      </c>
      <c r="O10" s="28">
        <v>52.5</v>
      </c>
    </row>
    <row r="11" s="24" customFormat="1" ht="25" customHeight="1" spans="1:15">
      <c r="A11" s="27">
        <v>9</v>
      </c>
      <c r="B11" s="28">
        <v>24329014</v>
      </c>
      <c r="C11" s="28">
        <v>2024</v>
      </c>
      <c r="D11" s="29" t="s">
        <v>204</v>
      </c>
      <c r="E11" s="29" t="s">
        <v>204</v>
      </c>
      <c r="F11" s="29" t="s">
        <v>203</v>
      </c>
      <c r="G11" s="28">
        <v>3.6</v>
      </c>
      <c r="H11" s="28">
        <v>31</v>
      </c>
      <c r="I11" s="30">
        <v>0.5</v>
      </c>
      <c r="J11" s="28">
        <v>0.12</v>
      </c>
      <c r="K11" s="28">
        <v>3.72</v>
      </c>
      <c r="L11" s="28">
        <v>28</v>
      </c>
      <c r="M11" s="30">
        <v>0.4516</v>
      </c>
      <c r="N11" s="28">
        <v>62</v>
      </c>
      <c r="O11" s="28">
        <v>83</v>
      </c>
    </row>
    <row r="12" s="24" customFormat="1" ht="25" customHeight="1" spans="1:15">
      <c r="A12" s="27">
        <v>10</v>
      </c>
      <c r="B12" s="28">
        <v>25328072</v>
      </c>
      <c r="C12" s="28">
        <v>2025</v>
      </c>
      <c r="D12" s="29" t="s">
        <v>204</v>
      </c>
      <c r="E12" s="29" t="s">
        <v>204</v>
      </c>
      <c r="F12" s="29" t="s">
        <v>203</v>
      </c>
      <c r="G12" s="28">
        <v>3.3578</v>
      </c>
      <c r="H12" s="28">
        <v>43</v>
      </c>
      <c r="I12" s="30">
        <v>0.5733</v>
      </c>
      <c r="J12" s="28">
        <v>0.14</v>
      </c>
      <c r="K12" s="28">
        <v>3.4978</v>
      </c>
      <c r="L12" s="28">
        <v>34</v>
      </c>
      <c r="M12" s="30">
        <v>0.4533</v>
      </c>
      <c r="N12" s="28">
        <v>75</v>
      </c>
      <c r="O12" s="28">
        <v>50.2</v>
      </c>
    </row>
    <row r="13" s="24" customFormat="1" ht="25" customHeight="1" spans="1:15">
      <c r="A13" s="27">
        <v>11</v>
      </c>
      <c r="B13" s="28">
        <v>24329061</v>
      </c>
      <c r="C13" s="28">
        <v>2024</v>
      </c>
      <c r="D13" s="29" t="s">
        <v>204</v>
      </c>
      <c r="E13" s="29" t="s">
        <v>204</v>
      </c>
      <c r="F13" s="29" t="s">
        <v>203</v>
      </c>
      <c r="G13" s="28">
        <v>3.5612</v>
      </c>
      <c r="H13" s="28">
        <v>35</v>
      </c>
      <c r="I13" s="30">
        <v>0.5645</v>
      </c>
      <c r="J13" s="28">
        <v>0.15</v>
      </c>
      <c r="K13" s="28">
        <v>3.7112</v>
      </c>
      <c r="L13" s="28">
        <v>29</v>
      </c>
      <c r="M13" s="30">
        <v>0.4677</v>
      </c>
      <c r="N13" s="28">
        <v>62</v>
      </c>
      <c r="O13" s="28">
        <v>80</v>
      </c>
    </row>
  </sheetData>
  <mergeCells count="1">
    <mergeCell ref="A1:O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N5" sqref="N5"/>
    </sheetView>
  </sheetViews>
  <sheetFormatPr defaultColWidth="9" defaultRowHeight="13.5"/>
  <cols>
    <col min="3" max="3" width="9.375"/>
    <col min="4" max="5" width="9" hidden="1" customWidth="1"/>
    <col min="8" max="8" width="12.125" customWidth="1"/>
    <col min="10" max="10" width="14.75" customWidth="1"/>
    <col min="16" max="16" width="42.625" customWidth="1"/>
  </cols>
  <sheetData>
    <row r="1" s="1" customFormat="1" ht="38" customHeight="1" spans="1:17">
      <c r="A1" s="2" t="s">
        <v>206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>
      <c r="A2" s="5" t="s">
        <v>1</v>
      </c>
      <c r="B2" s="6" t="s">
        <v>207</v>
      </c>
      <c r="C2" s="6"/>
      <c r="D2" s="6"/>
      <c r="E2" s="6"/>
      <c r="F2" s="6"/>
      <c r="G2" s="6"/>
      <c r="H2" s="6"/>
      <c r="I2" s="6"/>
      <c r="J2" s="6" t="s">
        <v>208</v>
      </c>
      <c r="K2" s="6"/>
      <c r="L2" s="7" t="s">
        <v>209</v>
      </c>
      <c r="M2" s="7"/>
      <c r="N2" s="7"/>
      <c r="O2" s="8"/>
      <c r="P2" s="9"/>
      <c r="Q2" s="9"/>
    </row>
    <row r="3" ht="36" spans="1:17">
      <c r="A3" s="5"/>
      <c r="B3" s="10" t="s">
        <v>210</v>
      </c>
      <c r="C3" s="6" t="s">
        <v>2</v>
      </c>
      <c r="D3" s="6" t="s">
        <v>211</v>
      </c>
      <c r="E3" s="10" t="s">
        <v>212</v>
      </c>
      <c r="F3" s="10" t="s">
        <v>213</v>
      </c>
      <c r="G3" s="10" t="s">
        <v>214</v>
      </c>
      <c r="H3" s="11" t="s">
        <v>215</v>
      </c>
      <c r="I3" s="11" t="s">
        <v>216</v>
      </c>
      <c r="J3" s="10" t="s">
        <v>217</v>
      </c>
      <c r="K3" s="10" t="s">
        <v>218</v>
      </c>
      <c r="L3" s="10" t="s">
        <v>201</v>
      </c>
      <c r="M3" s="10" t="s">
        <v>219</v>
      </c>
      <c r="N3" s="10" t="s">
        <v>220</v>
      </c>
      <c r="O3" s="10" t="s">
        <v>221</v>
      </c>
      <c r="P3" s="7" t="s">
        <v>222</v>
      </c>
      <c r="Q3" s="7" t="s">
        <v>223</v>
      </c>
    </row>
    <row r="4" ht="129" customHeight="1" spans="1:17">
      <c r="A4" s="12">
        <v>1</v>
      </c>
      <c r="B4" s="12" t="s">
        <v>224</v>
      </c>
      <c r="C4" s="12">
        <v>23326030</v>
      </c>
      <c r="D4" s="12" t="s">
        <v>225</v>
      </c>
      <c r="E4" s="12" t="s">
        <v>226</v>
      </c>
      <c r="F4" s="12" t="s">
        <v>227</v>
      </c>
      <c r="G4" s="12" t="s">
        <v>228</v>
      </c>
      <c r="H4" s="13" t="s">
        <v>229</v>
      </c>
      <c r="I4" s="13" t="s">
        <v>230</v>
      </c>
      <c r="J4" s="14" t="s">
        <v>231</v>
      </c>
      <c r="K4" s="12">
        <v>1000</v>
      </c>
      <c r="L4" s="12">
        <v>71</v>
      </c>
      <c r="M4" s="12">
        <v>5</v>
      </c>
      <c r="N4" s="12">
        <v>0.53</v>
      </c>
      <c r="O4" s="12">
        <v>4.6152</v>
      </c>
      <c r="P4" s="15" t="s">
        <v>232</v>
      </c>
      <c r="Q4" s="15"/>
    </row>
    <row r="5" ht="105" customHeight="1" spans="1:17">
      <c r="A5" s="12">
        <v>2</v>
      </c>
      <c r="B5" s="12" t="s">
        <v>233</v>
      </c>
      <c r="C5" s="12">
        <v>23326049</v>
      </c>
      <c r="D5" s="12" t="s">
        <v>225</v>
      </c>
      <c r="E5" s="12" t="s">
        <v>226</v>
      </c>
      <c r="F5" s="12" t="s">
        <v>227</v>
      </c>
      <c r="G5" s="12" t="s">
        <v>228</v>
      </c>
      <c r="H5" s="13" t="s">
        <v>234</v>
      </c>
      <c r="I5" s="13" t="s">
        <v>235</v>
      </c>
      <c r="J5" s="12" t="s">
        <v>231</v>
      </c>
      <c r="K5" s="12">
        <v>1000</v>
      </c>
      <c r="L5" s="12">
        <v>71</v>
      </c>
      <c r="M5" s="12">
        <v>4</v>
      </c>
      <c r="N5" s="14">
        <v>0.335</v>
      </c>
      <c r="O5" s="14">
        <v>4.6671</v>
      </c>
      <c r="P5" s="16" t="s">
        <v>236</v>
      </c>
      <c r="Q5" s="16"/>
    </row>
    <row r="6" ht="108" spans="1:17">
      <c r="A6" s="12">
        <v>3</v>
      </c>
      <c r="B6" s="17" t="s">
        <v>237</v>
      </c>
      <c r="C6" s="17">
        <v>24329026</v>
      </c>
      <c r="D6" s="14" t="s">
        <v>225</v>
      </c>
      <c r="E6" s="17" t="s">
        <v>226</v>
      </c>
      <c r="F6" s="17" t="s">
        <v>238</v>
      </c>
      <c r="G6" s="17" t="s">
        <v>228</v>
      </c>
      <c r="H6" s="17" t="s">
        <v>229</v>
      </c>
      <c r="I6" s="17">
        <v>92</v>
      </c>
      <c r="J6" s="18" t="s">
        <v>239</v>
      </c>
      <c r="K6" s="17">
        <v>1000</v>
      </c>
      <c r="L6" s="17">
        <v>62</v>
      </c>
      <c r="M6" s="17">
        <v>21</v>
      </c>
      <c r="N6" s="17">
        <v>0.51339</v>
      </c>
      <c r="O6" s="17">
        <v>3.93599</v>
      </c>
      <c r="P6" s="19" t="s">
        <v>240</v>
      </c>
      <c r="Q6" s="19"/>
    </row>
    <row r="7" ht="106" customHeight="1" spans="1:17">
      <c r="A7" s="12">
        <v>4</v>
      </c>
      <c r="B7" s="12" t="s">
        <v>241</v>
      </c>
      <c r="C7" s="12">
        <v>24329054</v>
      </c>
      <c r="D7" s="12" t="s">
        <v>225</v>
      </c>
      <c r="E7" s="12" t="s">
        <v>226</v>
      </c>
      <c r="F7" s="12" t="s">
        <v>227</v>
      </c>
      <c r="G7" s="12" t="s">
        <v>228</v>
      </c>
      <c r="H7" s="13" t="s">
        <v>242</v>
      </c>
      <c r="I7" s="13" t="s">
        <v>243</v>
      </c>
      <c r="J7" s="12" t="s">
        <v>244</v>
      </c>
      <c r="K7" s="12">
        <v>1000</v>
      </c>
      <c r="L7" s="12">
        <v>62</v>
      </c>
      <c r="M7" s="12">
        <v>20</v>
      </c>
      <c r="N7" s="12">
        <v>0.32</v>
      </c>
      <c r="O7" s="12">
        <v>4.0322</v>
      </c>
      <c r="P7" s="16" t="s">
        <v>245</v>
      </c>
      <c r="Q7" s="16" t="s">
        <v>246</v>
      </c>
    </row>
    <row r="8" ht="169" customHeight="1" spans="1:17">
      <c r="A8" s="12">
        <v>5</v>
      </c>
      <c r="B8" s="12" t="s">
        <v>247</v>
      </c>
      <c r="C8" s="12">
        <v>24329010</v>
      </c>
      <c r="D8" s="12" t="s">
        <v>225</v>
      </c>
      <c r="E8" s="12" t="s">
        <v>226</v>
      </c>
      <c r="F8" s="12" t="s">
        <v>227</v>
      </c>
      <c r="G8" s="12" t="s">
        <v>228</v>
      </c>
      <c r="H8" s="13" t="s">
        <v>242</v>
      </c>
      <c r="I8" s="13" t="s">
        <v>248</v>
      </c>
      <c r="J8" s="12" t="s">
        <v>249</v>
      </c>
      <c r="K8" s="12">
        <v>1000</v>
      </c>
      <c r="L8" s="12">
        <v>62</v>
      </c>
      <c r="M8" s="12">
        <v>14</v>
      </c>
      <c r="N8" s="12">
        <v>0.41</v>
      </c>
      <c r="O8" s="12">
        <v>4.1722</v>
      </c>
      <c r="P8" s="16" t="s">
        <v>250</v>
      </c>
      <c r="Q8" s="16" t="s">
        <v>251</v>
      </c>
    </row>
    <row r="9" ht="80" customHeight="1" spans="1:17">
      <c r="A9" s="12">
        <v>6</v>
      </c>
      <c r="B9" s="12" t="s">
        <v>252</v>
      </c>
      <c r="C9" s="12">
        <v>24329004</v>
      </c>
      <c r="D9" s="12" t="s">
        <v>225</v>
      </c>
      <c r="E9" s="12" t="s">
        <v>226</v>
      </c>
      <c r="F9" s="12" t="s">
        <v>227</v>
      </c>
      <c r="G9" s="12" t="s">
        <v>228</v>
      </c>
      <c r="H9" s="13" t="s">
        <v>242</v>
      </c>
      <c r="I9" s="13" t="s">
        <v>253</v>
      </c>
      <c r="J9" s="12" t="s">
        <v>249</v>
      </c>
      <c r="K9" s="12">
        <v>1000</v>
      </c>
      <c r="L9" s="12">
        <v>62</v>
      </c>
      <c r="M9" s="12">
        <v>8</v>
      </c>
      <c r="N9" s="12">
        <v>0.48</v>
      </c>
      <c r="O9" s="12">
        <v>4.3351</v>
      </c>
      <c r="P9" s="16" t="s">
        <v>254</v>
      </c>
      <c r="Q9" s="16" t="s">
        <v>255</v>
      </c>
    </row>
    <row r="10" ht="123" customHeight="1" spans="1:17">
      <c r="A10" s="12">
        <v>7</v>
      </c>
      <c r="B10" s="12" t="s">
        <v>256</v>
      </c>
      <c r="C10" s="12">
        <v>24329032</v>
      </c>
      <c r="D10" s="12" t="s">
        <v>225</v>
      </c>
      <c r="E10" s="12" t="s">
        <v>226</v>
      </c>
      <c r="F10" s="12" t="s">
        <v>227</v>
      </c>
      <c r="G10" s="12" t="s">
        <v>228</v>
      </c>
      <c r="H10" s="13" t="s">
        <v>242</v>
      </c>
      <c r="I10" s="13" t="s">
        <v>257</v>
      </c>
      <c r="J10" s="12" t="s">
        <v>249</v>
      </c>
      <c r="K10" s="12">
        <v>1000</v>
      </c>
      <c r="L10" s="12">
        <v>62</v>
      </c>
      <c r="M10" s="12">
        <v>9</v>
      </c>
      <c r="N10" s="12">
        <v>0.46</v>
      </c>
      <c r="O10" s="12">
        <v>4.3171</v>
      </c>
      <c r="P10" s="16" t="s">
        <v>258</v>
      </c>
      <c r="Q10" s="16" t="s">
        <v>259</v>
      </c>
    </row>
    <row r="11" ht="109" customHeight="1" spans="1:17">
      <c r="A11" s="12">
        <v>8</v>
      </c>
      <c r="B11" s="12" t="s">
        <v>260</v>
      </c>
      <c r="C11" s="12">
        <v>24329007</v>
      </c>
      <c r="D11" s="12" t="s">
        <v>225</v>
      </c>
      <c r="E11" s="12" t="s">
        <v>226</v>
      </c>
      <c r="F11" s="12" t="s">
        <v>227</v>
      </c>
      <c r="G11" s="12" t="s">
        <v>228</v>
      </c>
      <c r="H11" s="13" t="s">
        <v>229</v>
      </c>
      <c r="I11" s="13" t="s">
        <v>261</v>
      </c>
      <c r="J11" s="12" t="s">
        <v>249</v>
      </c>
      <c r="K11" s="12">
        <v>1000</v>
      </c>
      <c r="L11" s="12">
        <v>62</v>
      </c>
      <c r="M11" s="12">
        <v>12</v>
      </c>
      <c r="N11" s="12">
        <v>0.38</v>
      </c>
      <c r="O11" s="12">
        <v>4.1949</v>
      </c>
      <c r="P11" s="16" t="s">
        <v>262</v>
      </c>
      <c r="Q11" s="16" t="s">
        <v>263</v>
      </c>
    </row>
    <row r="12" ht="130" customHeight="1" spans="1:17">
      <c r="A12" s="12">
        <v>9</v>
      </c>
      <c r="B12" s="12" t="s">
        <v>264</v>
      </c>
      <c r="C12" s="12">
        <v>24329003</v>
      </c>
      <c r="D12" s="12" t="s">
        <v>225</v>
      </c>
      <c r="E12" s="12" t="s">
        <v>226</v>
      </c>
      <c r="F12" s="12" t="s">
        <v>227</v>
      </c>
      <c r="G12" s="12" t="s">
        <v>228</v>
      </c>
      <c r="H12" s="13" t="s">
        <v>242</v>
      </c>
      <c r="I12" s="13" t="s">
        <v>265</v>
      </c>
      <c r="J12" s="12" t="s">
        <v>249</v>
      </c>
      <c r="K12" s="12">
        <v>1000</v>
      </c>
      <c r="L12" s="12">
        <v>62</v>
      </c>
      <c r="M12" s="12">
        <v>1</v>
      </c>
      <c r="N12" s="12">
        <v>0.53</v>
      </c>
      <c r="O12" s="12">
        <v>4.547</v>
      </c>
      <c r="P12" s="16" t="s">
        <v>266</v>
      </c>
      <c r="Q12" s="16" t="s">
        <v>267</v>
      </c>
    </row>
    <row r="13" ht="105" customHeight="1" spans="1:17">
      <c r="A13" s="12">
        <v>10</v>
      </c>
      <c r="B13" s="20" t="s">
        <v>268</v>
      </c>
      <c r="C13" s="12">
        <v>25328002</v>
      </c>
      <c r="D13" s="12" t="s">
        <v>225</v>
      </c>
      <c r="E13" s="12" t="s">
        <v>226</v>
      </c>
      <c r="F13" s="12" t="s">
        <v>227</v>
      </c>
      <c r="G13" s="12" t="s">
        <v>228</v>
      </c>
      <c r="H13" s="13" t="s">
        <v>229</v>
      </c>
      <c r="I13" s="13" t="s">
        <v>269</v>
      </c>
      <c r="J13" s="12" t="s">
        <v>249</v>
      </c>
      <c r="K13" s="12">
        <v>1000</v>
      </c>
      <c r="L13" s="50" t="s">
        <v>270</v>
      </c>
      <c r="M13" s="12">
        <v>25</v>
      </c>
      <c r="N13" s="50" t="s">
        <v>271</v>
      </c>
      <c r="O13" s="51" t="s">
        <v>272</v>
      </c>
      <c r="P13" s="16" t="s">
        <v>273</v>
      </c>
      <c r="Q13" s="16" t="s">
        <v>274</v>
      </c>
    </row>
    <row r="14" ht="212" customHeight="1" spans="1:17">
      <c r="A14" s="12">
        <v>11</v>
      </c>
      <c r="B14" s="21" t="s">
        <v>275</v>
      </c>
      <c r="C14" s="21" t="s">
        <v>49</v>
      </c>
      <c r="D14" s="21" t="s">
        <v>225</v>
      </c>
      <c r="E14" s="21" t="s">
        <v>226</v>
      </c>
      <c r="F14" s="21" t="s">
        <v>227</v>
      </c>
      <c r="G14" s="21" t="s">
        <v>228</v>
      </c>
      <c r="H14" s="22" t="s">
        <v>234</v>
      </c>
      <c r="I14" s="22">
        <v>30</v>
      </c>
      <c r="J14" s="21" t="s">
        <v>249</v>
      </c>
      <c r="K14" s="21">
        <v>1000</v>
      </c>
      <c r="L14" s="21">
        <v>71</v>
      </c>
      <c r="M14" s="21">
        <v>10</v>
      </c>
      <c r="N14" s="23">
        <v>0.5712</v>
      </c>
      <c r="O14" s="23">
        <v>4.3792</v>
      </c>
      <c r="P14" s="16" t="s">
        <v>276</v>
      </c>
      <c r="Q14" s="16" t="s">
        <v>277</v>
      </c>
    </row>
    <row r="15" ht="93" customHeight="1" spans="1:17">
      <c r="A15" s="12">
        <v>12</v>
      </c>
      <c r="B15" s="12" t="s">
        <v>278</v>
      </c>
      <c r="C15" s="12">
        <v>25328014</v>
      </c>
      <c r="D15" s="12" t="s">
        <v>225</v>
      </c>
      <c r="E15" s="12" t="s">
        <v>226</v>
      </c>
      <c r="F15" s="12" t="s">
        <v>227</v>
      </c>
      <c r="G15" s="12" t="s">
        <v>279</v>
      </c>
      <c r="H15" s="13" t="s">
        <v>229</v>
      </c>
      <c r="I15" s="13" t="s">
        <v>280</v>
      </c>
      <c r="J15" s="12" t="s">
        <v>249</v>
      </c>
      <c r="K15" s="12">
        <v>1000</v>
      </c>
      <c r="L15" s="12">
        <v>75</v>
      </c>
      <c r="M15" s="12">
        <v>12</v>
      </c>
      <c r="N15" s="12">
        <v>0.19</v>
      </c>
      <c r="O15" s="12">
        <v>3.907</v>
      </c>
      <c r="P15" s="16" t="s">
        <v>281</v>
      </c>
      <c r="Q15" s="16"/>
    </row>
    <row r="16" ht="94.5" spans="1:17">
      <c r="A16" s="12">
        <v>13</v>
      </c>
      <c r="B16" s="12" t="s">
        <v>282</v>
      </c>
      <c r="C16" s="12">
        <v>24329036</v>
      </c>
      <c r="D16" s="12" t="s">
        <v>225</v>
      </c>
      <c r="E16" s="12" t="s">
        <v>226</v>
      </c>
      <c r="F16" s="12" t="s">
        <v>227</v>
      </c>
      <c r="G16" s="12" t="s">
        <v>228</v>
      </c>
      <c r="H16" s="13" t="s">
        <v>229</v>
      </c>
      <c r="I16" s="13" t="s">
        <v>283</v>
      </c>
      <c r="J16" s="12" t="s">
        <v>249</v>
      </c>
      <c r="K16" s="12">
        <v>1000</v>
      </c>
      <c r="L16" s="12">
        <v>62</v>
      </c>
      <c r="M16" s="12">
        <v>17</v>
      </c>
      <c r="N16" s="12">
        <v>0.22</v>
      </c>
      <c r="O16" s="12">
        <v>4.1333</v>
      </c>
      <c r="P16" s="16" t="s">
        <v>284</v>
      </c>
      <c r="Q16" s="16"/>
    </row>
    <row r="17" ht="175.5" spans="1:17">
      <c r="A17" s="12">
        <v>14</v>
      </c>
      <c r="B17" s="12" t="s">
        <v>285</v>
      </c>
      <c r="C17" s="12">
        <v>25328079</v>
      </c>
      <c r="D17" s="12" t="s">
        <v>225</v>
      </c>
      <c r="E17" s="12" t="s">
        <v>226</v>
      </c>
      <c r="F17" s="12" t="s">
        <v>286</v>
      </c>
      <c r="G17" s="12" t="s">
        <v>279</v>
      </c>
      <c r="H17" s="22" t="s">
        <v>229</v>
      </c>
      <c r="I17" s="13" t="s">
        <v>287</v>
      </c>
      <c r="J17" s="12" t="s">
        <v>249</v>
      </c>
      <c r="K17" s="12">
        <v>1000</v>
      </c>
      <c r="L17" s="12">
        <v>75</v>
      </c>
      <c r="M17" s="12">
        <v>40</v>
      </c>
      <c r="N17" s="12">
        <v>0.25</v>
      </c>
      <c r="O17" s="12">
        <v>3.4591</v>
      </c>
      <c r="P17" s="16" t="s">
        <v>288</v>
      </c>
      <c r="Q17" s="16"/>
    </row>
  </sheetData>
  <mergeCells count="5">
    <mergeCell ref="A1:Q1"/>
    <mergeCell ref="B2:H2"/>
    <mergeCell ref="J2:K2"/>
    <mergeCell ref="L2:O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中山大学优秀学生奖学金评定（2023级）</vt:lpstr>
      <vt:lpstr>中山大学优秀学生奖学金评定（2024级）</vt:lpstr>
      <vt:lpstr>中山大学优秀学生奖学金评定（2025级）</vt:lpstr>
      <vt:lpstr>国家奖学金</vt:lpstr>
      <vt:lpstr>国家励志奖学金</vt:lpstr>
      <vt:lpstr>专项奖学金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胡婉茜</cp:lastModifiedBy>
  <dcterms:created xsi:type="dcterms:W3CDTF">2023-05-12T11:15:00Z</dcterms:created>
  <dcterms:modified xsi:type="dcterms:W3CDTF">2026-09-24T03:56:20Z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FD2C1280E2704859B4817148DD0DDC1B_12</vt:lpwstr>
  </property>
  <property fmtid="{D5CDD505-2E9C-101B-9397-08002B2CF9AE}" pid="4" name="CalculationRule">
    <vt:i4>0</vt:i4>
  </property>
</Properties>
</file>